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defaultThemeVersion="166925"/>
  <mc:AlternateContent xmlns:mc="http://schemas.openxmlformats.org/markup-compatibility/2006">
    <mc:Choice Requires="x15">
      <x15ac:absPath xmlns:x15ac="http://schemas.microsoft.com/office/spreadsheetml/2010/11/ac" url="\\projekte.bst-workplace.de\sti\69135\BMZgefrderteAktivitten\kommunale Entwicklungspolitik (jk)\Publikationen\Abschlussstudie\Anhänge\"/>
    </mc:Choice>
  </mc:AlternateContent>
  <xr:revisionPtr revIDLastSave="0" documentId="13_ncr:1_{3117FD6C-89FF-49D9-ACE4-9815095FB906}" xr6:coauthVersionLast="36" xr6:coauthVersionMax="36" xr10:uidLastSave="{00000000-0000-0000-0000-000000000000}"/>
  <bookViews>
    <workbookView xWindow="-120" yWindow="-120" windowWidth="19320" windowHeight="7188" xr2:uid="{00000000-000D-0000-FFFF-FFFF00000000}"/>
  </bookViews>
  <sheets>
    <sheet name="Basisdaten" sheetId="11" r:id="rId1"/>
    <sheet name="Nachhaltige Schulen" sheetId="2" r:id="rId2"/>
    <sheet name="Nachhaltige Kitas" sheetId="5" r:id="rId3"/>
    <sheet name="Projekte m. migrantischen Orga." sheetId="7" r:id="rId4"/>
    <sheet name="Migrantenanteil Ratsmitglieder" sheetId="33" r:id="rId5"/>
    <sheet name="Projekte mit Fairem Handel" sheetId="12" r:id="rId6"/>
    <sheet name="Fairtrade-Town" sheetId="37" state="hidden" r:id="rId7"/>
    <sheet name="Fairtrade-Schools" sheetId="36" state="hidden" r:id="rId8"/>
    <sheet name="Fairtrade-Universities" sheetId="44" state="hidden" r:id="rId9"/>
    <sheet name="Index nachhaltige Beschaffung" sheetId="43" r:id="rId10"/>
    <sheet name="Nachhaltige Beschaffung" sheetId="39" r:id="rId11"/>
    <sheet name="Klimapartnerschaften" sheetId="13" r:id="rId12"/>
    <sheet name="Ausgaben für EZ" sheetId="42" r:id="rId13"/>
    <sheet name="Ausgaben für KEpol" sheetId="40" r:id="rId14"/>
    <sheet name="Partnerschaften Globaler Süden" sheetId="22" r:id="rId15"/>
    <sheet name="Projekte Globaler Süden" sheetId="14" r:id="rId16"/>
    <sheet name="Entwicklungspolitische Projekte" sheetId="16" r:id="rId17"/>
    <sheet name="Kommunale Entwicklungspolitik" sheetId="34" state="hidden" r:id="rId1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43" l="1"/>
  <c r="B10" i="39"/>
  <c r="C10" i="39"/>
  <c r="D10" i="39"/>
  <c r="D11" i="44" l="1"/>
  <c r="C11" i="44"/>
  <c r="B11" i="44"/>
  <c r="K23" i="43"/>
  <c r="G27" i="34" s="1"/>
  <c r="H23" i="43"/>
  <c r="F27" i="34" s="1"/>
  <c r="E27" i="34"/>
  <c r="F28" i="34"/>
  <c r="G28" i="34"/>
  <c r="E28" i="34"/>
  <c r="E30" i="34"/>
  <c r="D10" i="33" l="1"/>
  <c r="D11" i="33" s="1"/>
  <c r="C10" i="33"/>
  <c r="C11" i="33" s="1"/>
  <c r="B10" i="33"/>
  <c r="B11" i="33" s="1"/>
  <c r="D9" i="42"/>
  <c r="G31" i="34" s="1"/>
  <c r="C9" i="42"/>
  <c r="B9" i="42"/>
  <c r="E31" i="34" s="1"/>
  <c r="D14" i="42"/>
  <c r="C14" i="42"/>
  <c r="B14" i="42"/>
  <c r="D11" i="42"/>
  <c r="C11" i="42"/>
  <c r="B11" i="42"/>
  <c r="C9" i="40"/>
  <c r="D9" i="40"/>
  <c r="G30" i="34" s="1"/>
  <c r="B9" i="40"/>
  <c r="D14" i="40"/>
  <c r="C14" i="40"/>
  <c r="B14" i="40"/>
  <c r="D11" i="40"/>
  <c r="C11" i="40"/>
  <c r="B11" i="40"/>
  <c r="D11" i="39" l="1"/>
  <c r="G29" i="34"/>
  <c r="C12" i="40"/>
  <c r="F30" i="34"/>
  <c r="B11" i="39"/>
  <c r="E29" i="34"/>
  <c r="C11" i="39"/>
  <c r="F29" i="34"/>
  <c r="C12" i="42"/>
  <c r="F31" i="34"/>
  <c r="D15" i="40"/>
  <c r="D15" i="42"/>
  <c r="B12" i="42"/>
  <c r="B12" i="40"/>
  <c r="C15" i="42"/>
  <c r="D12" i="42"/>
  <c r="B15" i="42"/>
  <c r="C15" i="40"/>
  <c r="D12" i="40"/>
  <c r="B15" i="40"/>
  <c r="G22" i="34" l="1"/>
  <c r="F22" i="34"/>
  <c r="E22" i="34"/>
  <c r="G19" i="34"/>
  <c r="F19" i="34"/>
  <c r="E19" i="34"/>
  <c r="G16" i="34" l="1"/>
  <c r="F16" i="34"/>
  <c r="G10" i="34"/>
  <c r="E16" i="34"/>
  <c r="F10" i="34"/>
  <c r="E10" i="34"/>
  <c r="G9" i="34"/>
  <c r="F9" i="34"/>
  <c r="E9" i="34"/>
  <c r="D57" i="22" l="1"/>
  <c r="C57" i="22"/>
  <c r="B57" i="22"/>
  <c r="D54" i="22"/>
  <c r="C54" i="22"/>
  <c r="B54" i="22"/>
  <c r="D58" i="5"/>
  <c r="G14" i="34" s="1"/>
  <c r="C58" i="5"/>
  <c r="F14" i="34" s="1"/>
  <c r="B58" i="5"/>
  <c r="E14" i="34" s="1"/>
  <c r="D58" i="2"/>
  <c r="C58" i="2"/>
  <c r="B58" i="2"/>
  <c r="G12" i="34" l="1"/>
  <c r="D10" i="36"/>
  <c r="D11" i="36" s="1"/>
  <c r="E12" i="34"/>
  <c r="B10" i="36"/>
  <c r="B11" i="36" s="1"/>
  <c r="F12" i="34"/>
  <c r="C10" i="36"/>
  <c r="C11" i="36" s="1"/>
  <c r="D9" i="16"/>
  <c r="G26" i="34" s="1"/>
  <c r="C9" i="16"/>
  <c r="F26" i="34" s="1"/>
  <c r="B9" i="16"/>
  <c r="D14" i="16"/>
  <c r="C14" i="16"/>
  <c r="B14" i="16"/>
  <c r="D11" i="16"/>
  <c r="C11" i="16"/>
  <c r="B11" i="16"/>
  <c r="D9" i="14"/>
  <c r="G25" i="34" s="1"/>
  <c r="C9" i="14"/>
  <c r="B9" i="14"/>
  <c r="E25" i="34" s="1"/>
  <c r="D14" i="14"/>
  <c r="C14" i="14"/>
  <c r="B14" i="14"/>
  <c r="D11" i="14"/>
  <c r="C11" i="14"/>
  <c r="B11" i="14"/>
  <c r="D14" i="12"/>
  <c r="C14" i="12"/>
  <c r="B14" i="12"/>
  <c r="D11" i="12"/>
  <c r="C11" i="12"/>
  <c r="B11" i="12"/>
  <c r="D9" i="12"/>
  <c r="G18" i="34" s="1"/>
  <c r="C9" i="12"/>
  <c r="F18" i="34" s="1"/>
  <c r="B9" i="12"/>
  <c r="E18" i="34" s="1"/>
  <c r="G17" i="34"/>
  <c r="F17" i="34"/>
  <c r="E17" i="34"/>
  <c r="D9" i="7"/>
  <c r="G15" i="34" s="1"/>
  <c r="C9" i="7"/>
  <c r="F15" i="34" s="1"/>
  <c r="B9" i="7"/>
  <c r="E15" i="34" s="1"/>
  <c r="D14" i="7"/>
  <c r="C14" i="7"/>
  <c r="D11" i="7"/>
  <c r="C11" i="7"/>
  <c r="B14" i="7"/>
  <c r="B11" i="7"/>
  <c r="C15" i="14" l="1"/>
  <c r="F25" i="34"/>
  <c r="B15" i="16"/>
  <c r="E26" i="34"/>
  <c r="D12" i="12"/>
  <c r="D12" i="16"/>
  <c r="D15" i="12"/>
  <c r="C12" i="12"/>
  <c r="C12" i="16"/>
  <c r="C15" i="12"/>
  <c r="B12" i="12"/>
  <c r="B15" i="12"/>
  <c r="D15" i="16"/>
  <c r="C15" i="16"/>
  <c r="B12" i="16"/>
  <c r="B12" i="14"/>
  <c r="B15" i="14"/>
  <c r="D12" i="14"/>
  <c r="D15" i="14"/>
  <c r="C12" i="14"/>
  <c r="D9" i="13" l="1"/>
  <c r="G23" i="34" s="1"/>
  <c r="C9" i="13"/>
  <c r="F23" i="34" s="1"/>
  <c r="B9" i="13"/>
  <c r="E23" i="34" s="1"/>
  <c r="B52" i="22"/>
  <c r="E24" i="34" s="1"/>
  <c r="C52" i="22"/>
  <c r="F24" i="34" s="1"/>
  <c r="D52" i="22"/>
  <c r="G24" i="34" s="1"/>
  <c r="D57" i="2"/>
  <c r="G11" i="34" s="1"/>
  <c r="C57" i="2"/>
  <c r="F11" i="34" s="1"/>
  <c r="B57" i="2"/>
  <c r="E11" i="34" s="1"/>
  <c r="D58" i="22" l="1"/>
  <c r="D55" i="22"/>
  <c r="C58" i="22"/>
  <c r="C55" i="22"/>
  <c r="B58" i="22"/>
  <c r="B55" i="22"/>
  <c r="D57" i="5" l="1"/>
  <c r="G13" i="34" s="1"/>
  <c r="C57" i="5"/>
  <c r="F13" i="34" s="1"/>
  <c r="B57" i="5"/>
  <c r="E13" i="34" s="1"/>
  <c r="B15" i="7" l="1"/>
  <c r="C12" i="7"/>
  <c r="D12" i="7"/>
  <c r="D15" i="7"/>
  <c r="B12" i="7"/>
  <c r="C15" i="7"/>
  <c r="C10" i="13" l="1"/>
  <c r="C11" i="13" s="1"/>
  <c r="D10" i="13"/>
  <c r="D11" i="13" s="1"/>
  <c r="B10" i="13"/>
  <c r="B11" i="13" s="1"/>
  <c r="D59" i="5"/>
  <c r="C59" i="5"/>
  <c r="B59" i="5"/>
  <c r="D59" i="2" l="1"/>
  <c r="C59" i="2"/>
  <c r="B5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Axians IKVS GmbH</author>
  </authors>
  <commentList>
    <comment ref="A1" authorId="0" shapeId="0" xr:uid="{00000000-0006-0000-1100-000001000000}">
      <text>
        <r>
          <rPr>
            <sz val="9"/>
            <color indexed="81"/>
            <rFont val="Tahoma"/>
            <family val="2"/>
          </rPr>
          <t>KOMMENTAR NICHT ÄNDERN ODER LÖSCHEN!    :q2J1QXLDUmS9gdd/zBh2zsxEm8gyCm7iLsPUOP9+5as=:M:786:2019:IKVSExcelExport-1.0:2:-1:246570</t>
        </r>
      </text>
    </comment>
  </commentList>
</comments>
</file>

<file path=xl/sharedStrings.xml><?xml version="1.0" encoding="utf-8"?>
<sst xmlns="http://schemas.openxmlformats.org/spreadsheetml/2006/main" count="582" uniqueCount="219">
  <si>
    <t>Nachhaltige Schulen</t>
  </si>
  <si>
    <t>Schulen</t>
  </si>
  <si>
    <t>Nachhaltigkeitszertifikate</t>
  </si>
  <si>
    <t>Faire Schule</t>
  </si>
  <si>
    <t>Globales Lernen im Schulprofil</t>
  </si>
  <si>
    <t>Klimaschulen</t>
  </si>
  <si>
    <t>Kinderrechte-Schulen</t>
  </si>
  <si>
    <t>Zukunftsschulen</t>
  </si>
  <si>
    <t>BB, BE, HH</t>
  </si>
  <si>
    <t>BW</t>
  </si>
  <si>
    <t>NW</t>
  </si>
  <si>
    <t>HH</t>
  </si>
  <si>
    <t>HE</t>
  </si>
  <si>
    <t>SH</t>
  </si>
  <si>
    <t>Indikator</t>
  </si>
  <si>
    <t>Definition</t>
  </si>
  <si>
    <t>Klimapartnerschaften</t>
  </si>
  <si>
    <t>Schule der Zukunft</t>
  </si>
  <si>
    <t>Schulen für Globales Lernen</t>
  </si>
  <si>
    <t>NW (OWL)</t>
  </si>
  <si>
    <t>…</t>
  </si>
  <si>
    <t>Grundzahl 1</t>
  </si>
  <si>
    <t>Grundzahl 2</t>
  </si>
  <si>
    <t>Kennzahl</t>
  </si>
  <si>
    <t>Berechnung</t>
  </si>
  <si>
    <t>D</t>
  </si>
  <si>
    <t>Kindertageseinrichtungen</t>
  </si>
  <si>
    <t>Klima-Kita-Netzwerk</t>
  </si>
  <si>
    <t>Nachhaltige KiTA - Mit Kindern aktiv durch die Welt</t>
  </si>
  <si>
    <t>KLIMAfuchs - Das Hamburger Energiesparprojekt für Kitas</t>
  </si>
  <si>
    <t>FaireKITA</t>
  </si>
  <si>
    <t>KITA21-Die Zukunftsgestalter</t>
  </si>
  <si>
    <t>HH, MV, NI, SH</t>
  </si>
  <si>
    <t>Leuchtpol</t>
  </si>
  <si>
    <t>Das Klimafrühstück – Wie unser Essen das Klima beeinflusst</t>
  </si>
  <si>
    <t>BE</t>
  </si>
  <si>
    <t>Entwicklungspolitische Projekte</t>
  </si>
  <si>
    <t>Basisdaten - 2017</t>
  </si>
  <si>
    <t>Basisdaten - 2018</t>
  </si>
  <si>
    <t>Partnerschaften</t>
  </si>
  <si>
    <t>Partner aus DAC-Ländern</t>
  </si>
  <si>
    <t>Partner aus anderen Ländern</t>
  </si>
  <si>
    <t>Basisdaten - 2019</t>
  </si>
  <si>
    <t>Nachhaltige Kitas</t>
  </si>
  <si>
    <t>Berechnung mit Einwohnerzahl der Kommune:</t>
  </si>
  <si>
    <t>Berechnung mit Einwohnerzahl des StaLa:</t>
  </si>
  <si>
    <t>Einwohnerzahlen:</t>
  </si>
  <si>
    <t>Anzahl der Partnerschaften mit Partnern in Ländern des Globalen Südens</t>
  </si>
  <si>
    <t>Anzahl der Klimapartnerschaften mit Partnern in Ländern des globalen Südens</t>
  </si>
  <si>
    <t>Thema:</t>
  </si>
  <si>
    <t>99 - Kommunale Entwicklungspolitik</t>
  </si>
  <si>
    <t>Abschnitt:</t>
  </si>
  <si>
    <t>Kommunale Entwicklungspolitik</t>
  </si>
  <si>
    <t>Beschreibung:</t>
  </si>
  <si>
    <t>Kommunale Entwicklungspolitik - SDG</t>
  </si>
  <si>
    <t>Erfassungsjahr:</t>
  </si>
  <si>
    <t>Werttyp:</t>
  </si>
  <si>
    <t>Ist-Wert</t>
  </si>
  <si>
    <t>Nummer</t>
  </si>
  <si>
    <t>Bezeichnung</t>
  </si>
  <si>
    <t>Beschreibung</t>
  </si>
  <si>
    <t>Einheit</t>
  </si>
  <si>
    <t>EW</t>
  </si>
  <si>
    <t>G01.01 - Anzahl der Schulen in der Kommune, die ein Nachhaltigkeitszertifikat erhalten haben</t>
  </si>
  <si>
    <t>Anz</t>
  </si>
  <si>
    <t>G01.02 - Anzahl der Schulen in der Kommune insgesamt</t>
  </si>
  <si>
    <t>Anzahl der Schulen in der Kommune insgesamt (alle Schulformen)</t>
  </si>
  <si>
    <t>G02.01 - Anzahl der Kindertageseinrichtungen in der Kommune, die ein Nachhaltigkeitszertifikat erhalten haben</t>
  </si>
  <si>
    <t>G02.02 - Anzahl der Kindertageseinrichtungen in der Kommune insgesamt</t>
  </si>
  <si>
    <t>G03.01 - Anzahl der Projekte in Kooperation mit Migrantenorganisationen</t>
  </si>
  <si>
    <t>G06.01 - Anzahl der Schulen in der Kommune, die als "Fairtrade-School" zertifiziert sind</t>
  </si>
  <si>
    <t>Anzahl der Schulen in der Kommune, die als "Fairtrade-School" zertifiziert sind</t>
  </si>
  <si>
    <t>Anzahl der Partnerschaften mit Partnern in Ländern des globalens Südens (DAC-Länder)</t>
  </si>
  <si>
    <t>Anzahl der entwicklungspolitischen Projekte</t>
  </si>
  <si>
    <t>Eigene Anmerkungen zur Grundzahl 2017</t>
  </si>
  <si>
    <t>Eigene Anmerkungen zur Grundzahl 2018</t>
  </si>
  <si>
    <t>Eigene Anmerkungen zur Grundzahl 2019</t>
  </si>
  <si>
    <t>G08.01 - Anzahl der Klimapartnerschaften mit Partnern in Ländern des globalen Südens</t>
  </si>
  <si>
    <t>Anzahl der Projekte mit Initiativen des Fairen Handels, die institutionell, finanziell oder beratend von der Kommune unterstützt werden</t>
  </si>
  <si>
    <t>G00.01 - Anzahl der Einwohner gesamt (nach Angaben des Statistischen Landesamtes)</t>
  </si>
  <si>
    <t>Anzahl der Einwohner zum 31.12. des Erhebungsjahres (Angaben des Statistischen Landesamtes)</t>
  </si>
  <si>
    <t>G00.02 Anzahl der Einwohner zum 31.12. des Erhebungsjahres (Angaben laut örtlicher Statistik)</t>
  </si>
  <si>
    <t>Anzahl der Einwohner zum 31.12. des Erhebungsjahres (Angaben laut örtlicher Statistik)</t>
  </si>
  <si>
    <t>Anzahl der Kindertageseinrichtungen in der Kommune insgesamt (Freie Träger, private Träger, kommunale Träger).</t>
  </si>
  <si>
    <t>Anzahl der Projekte zu SDG 10 (Unterziel 10.7) in Kooperation mit Migrantenorganisationen (ausschl. eingetragene Vereine).</t>
  </si>
  <si>
    <t>(Anzahl der Klimapartnerschaften mit Partnern in Ländern des Globalen Südens) / (Anzahl der Partnerschaften mit Partnern in Ländern des Globalen Südens) * 100</t>
  </si>
  <si>
    <t>Anzahl der unbefristeten oder befristeten Partnerschaften in DAC-Ländern</t>
  </si>
  <si>
    <t>Projekte mit Partnern in Ländern des Globalen Südens</t>
  </si>
  <si>
    <t>Anzahl der Projekte innerhalb von unbefristeten oder befristeten Partnerschaften in DAC-Ländern</t>
  </si>
  <si>
    <t>Migrantenanteil in Stadträten und Kreistagen</t>
  </si>
  <si>
    <t>Projekte mit migrantischen Organisationen</t>
  </si>
  <si>
    <t>Hinweise für die Erhebung des Indikators:</t>
  </si>
  <si>
    <t>Projekte mit Initiativen des Fairen Handels</t>
  </si>
  <si>
    <t>Anzahl der Projekte mit migrantischen Organisationen (eingetragene Vereine)</t>
  </si>
  <si>
    <t xml:space="preserve">Erhoben werden soll die Zahl der von der Kommune gemeinsam mit migrantischen Organisationen durchgeführten Projekte im Bereich der kommunalen Entwicklungspolitik. Migrantische Organisationen sind zumeist in der Rechtsform der eingetragenen Vereine organisiert. Daher und um die Erhebung des Indikators zu erleichtern, werden nur als eingetragene Vereine organisierte Organisationen berücksichtigt. Über das Vereinsregister können daher die hier zu zählenden Projektpartner der Kommune ermittelt werden. Zur besseren interkommunalen Vergleichbarkeit wird das Ergebnis im Verhältnis zur Einwohnerzahl ausgedrückt.
</t>
  </si>
  <si>
    <t>Aus den unter den Basisdaten angegebenen Projekten wird dieser Indikator automatisch berechnet. 
Gezählt wird die Gesamtzahl der entwicklungspolitischen Projekte der Kommune.  Zur besseren interkommunalen Vergleichbarkeit wird das Ergebnis im Verhältnis zur Einwohnerzahl ausgedrückt.</t>
  </si>
  <si>
    <t>Klimapartnerschaft</t>
  </si>
  <si>
    <t>Hinweise für die Erhebung der Basisdaten:</t>
  </si>
  <si>
    <t>Projekt mit Partnern in Ländern des Globalen Südens (DAC Länder)</t>
  </si>
  <si>
    <t>Projekt mit migrantischen Organisationen</t>
  </si>
  <si>
    <t>Projekt mit initiativen des Fairen Handels</t>
  </si>
  <si>
    <t>Bitte ankreuzen</t>
  </si>
  <si>
    <t>Sonstige Partner</t>
  </si>
  <si>
    <t>Partner in sonstigen Ländern</t>
  </si>
  <si>
    <t>Projektpartner in anderen Ländern</t>
  </si>
  <si>
    <t>Projektpartner in Deutschland</t>
  </si>
  <si>
    <t>Projekte:</t>
  </si>
  <si>
    <t>1. Von der Kommune verwendete Einwohnerzahl, Stichtag: 31.12.</t>
  </si>
  <si>
    <t>Mandate in Stadt- und Landkreisräten der Kommune:</t>
  </si>
  <si>
    <t>Anzahl der Mandate in Stadt- und Landkreisräten insgesamt:</t>
  </si>
  <si>
    <t>Partnerschaften in Ländern des Globalen Südens</t>
  </si>
  <si>
    <t>Gesamtzahl der Schulen in der Kommune:</t>
  </si>
  <si>
    <t>Anzahl der Schulen in der Kommune insgesamt (alle Träger):</t>
  </si>
  <si>
    <t>Anzahl der Kindertageseinrichtungen in der Kommune insgesamt (alle Träger):</t>
  </si>
  <si>
    <t>Gesamtzahl der Kindertageseinrichtungen in der Kommune:</t>
  </si>
  <si>
    <t>Ermittelt wird der Anteil der von der Kommune mit Partnern im Globalen Süden (DAC-Länder) eingegangenen Klimapartnerschaften an allen Partnerschaften der Kommune mit Partnern im Globalen Süden.
Der Indikator wird autormatisch berechnet, sofern die entsprechenden Partnerschaften zum Indikator "Partnerschaften in Ländern des Globalen Südens" eingetragen wurden.</t>
  </si>
  <si>
    <t>Anzahl der Schulen in der Kommune, die eines der nachfolgend genannten Nachhaltigkeitszertifikat erhalten haben: Faire Schule (BB, BE, HH) Globales Lernen im Schulprofil (BW) Schule der Zukunft (NW) Schule für globales Lernen (NW) Klimaschulen (HH) Kinderrechte-Schulen (HE) Zukunftsschule (SH), weitere Zertifikate</t>
  </si>
  <si>
    <t>Anzahl der Kindertageseinrichtungen in der Kommune (Freie Träger, private Träger, kommunale Träger), die eines der nachfolgend genannten Nachhaltigkeitszertifikate erhalten haben: Klima-Kita-Netzwerk Nachhaltige KiTA - Mit Kindern aktiv durch die Welt KLIMAfuchs - Das Hamburger Energiesparprojekt für Kitas (HH) Faire KITA (NW) KITA21 - Die Zukunftsgestalter (HH, MV, NI, SH) Leuchtpol Das Klimafrühstück – Wie unser Essen das Klima beeinflusst (BE), weitere Zertifikate</t>
  </si>
  <si>
    <t>G04.01 - Anzahl der Menschen mit Migrationshintergrund mit Mandaten in Gemeinde-/Stadträten oder Kreistagen/-räten</t>
  </si>
  <si>
    <t>Anzahl der Menschen mit Migrationshintergrund mit Mandaten in Gemeinde-/Stadträten oder Kreistagen/-räten. Als Ratsmitglieder mit Migrationshintergrund beziehen wir Personen ein, die nicht in Deutschland geboren sind und in dieses Land einwanderten oder aber Kinder eines Vaters und/oder einer Mutter sind, die nicht deutsche Staatsangehörige sind oder waren. Migrationshintergrund bezieht sich hier also auf die erste und zweite Migrantengeneration, inklusive der Kinder bikultureller Paare. Diese Definition entspricht einer Erhebung der Heinrich-Böll-Stiftung, welche diese im Jahr 2011 im Rahmen der Studie„ Vielfalt sucht Rat Ratsmitglieder mit Migrationshintergrund in deutschen Großstädten“ durchführte.</t>
  </si>
  <si>
    <t>Pers</t>
  </si>
  <si>
    <t>G04.02 - Anzahl der Mandatsträger gesamt im Gemeinde-/Stadtrat oder Kreistag/-rat</t>
  </si>
  <si>
    <t>Anzahl der Mandatsträger gesamt im Gemeinde-/Stadtrat oder Kreistag/-rat</t>
  </si>
  <si>
    <t>G05.01 - Anzahl der Projekte mit Initiativen des Fairen Handels, die institutionell, finanziell oder beratend von der Kommune unterstützt werden</t>
  </si>
  <si>
    <t>G07.01 - Zertifizierung der Kommune als "Fairtrade-Town"</t>
  </si>
  <si>
    <t>G09.01 - Anzahl der Partnerschaften mit Partnern in Ländern des globalens Südens</t>
  </si>
  <si>
    <t>G10.01 - Anzahl der Projekte mit Partnern in Ländern des globalen Südens</t>
  </si>
  <si>
    <t>Anzahl der innerhalb von unbefristeten oder befristeten Partnerschaften mit Partnern in Ländern des globalen Südens (DAC-Länder)</t>
  </si>
  <si>
    <t>G11.01 - Anzahl der entwicklungspolitischen Projekte</t>
  </si>
  <si>
    <r>
      <t xml:space="preserve"> KEpol</t>
    </r>
    <r>
      <rPr>
        <sz val="10"/>
        <color rgb="FFFF0000"/>
        <rFont val="Arial"/>
        <family val="2"/>
      </rPr>
      <t>-</t>
    </r>
    <r>
      <rPr>
        <sz val="10"/>
        <rFont val="Arial"/>
        <family val="2"/>
      </rPr>
      <t>Projekte (Kurztitel o.ä.)</t>
    </r>
  </si>
  <si>
    <r>
      <t>KEpol</t>
    </r>
    <r>
      <rPr>
        <sz val="10"/>
        <color rgb="FFFF0000"/>
        <rFont val="Arial"/>
        <family val="2"/>
      </rPr>
      <t>-</t>
    </r>
    <r>
      <rPr>
        <sz val="10"/>
        <rFont val="Arial"/>
        <family val="2"/>
      </rPr>
      <t>Projekte (Kurztitel o.ä.)</t>
    </r>
  </si>
  <si>
    <t xml:space="preserve">Aus den als Basisdaten eingetragenen Projekten wird dieser Indikator automatisch berechnet.
Der Indikator zählt die von der Kommune institutionell, finanziell oder beratend unterstützten Projekte mit Initiativen des Fairen Handels. Zur besseren interkommunalen Vergleichbarkeit wird diese Zahl im Verhältnis zur Einwohnerzahl ausgedrückt.
</t>
  </si>
  <si>
    <t>Aus den unter den Basisdaten angegebenen Projekten wird dieser Indikator automatisch berechnet.
Gezählt werden Projekte, die innerhalbt der Partnerschaften mit Partnern im Globalen Süden (DAC-Länder) durchgeführt werden. 
 Zur besseren interkommunalen Vergleichbarkeit wird diese Zahl im Verhältnis zur Einwohnerzahl ausgedrückt.</t>
  </si>
  <si>
    <t>Sonstige</t>
  </si>
  <si>
    <t xml:space="preserve">Ermittelt wird der Anteil der Schulen in der Kommune, die ein Nachhaltigkeitszertifikat erhalten haben. 
Bitte nennen Sie in den unten stehenden Tabellen die Schulen in Ihrer Kommune und kreuzen Sie entsprechend an, wenn die Schule im entsprechenden Jahr ein Nachhaltigkeitszertifikat besessen hat. Zu berücksichtigen sind hierbei alle Schulen auf dem Gebiet der Kommune, unabhängig von ihrer Schulform oder Trägerschaft. Kreise berücksichtigen entsprechend alle Schulen im Kreisgebiet.
</t>
  </si>
  <si>
    <t xml:space="preserve">Ermittelt wird der Anteil der Kindertageseinrichtungen in der Kommune, 
die ein Nachhaltigkeitszertifikat erhalten haben. 
Bitte nennen Sie in den unten stehenden Tabellen die Kindertageseinrichtungen in Ihrer Kommune und kreuzen Sie entsprechend an, wenn die jeweilige Einrichtung im entsprechenden Jahr ein Nachhaltigkeitszertifikat besessen hat. Zu berücksichtigen sind hierbei alle Kindertageseinrichtungen auf dem Gebiet der Kommune, unabhängig von ihrer Trägerschaft. Kreise berücksichtigen entsprechend alle Kindertageseinrichtungen im Kreisgebiet.
</t>
  </si>
  <si>
    <t>Bitte tragen Sie in der unten stehenden Tabelle die im jeweiligen Jahr bestehenden Partnerschaften Ihrer Kommune mit Partnern im Ausland ein und kreuzen Sie an, ob es sich bei den Partnern um Partner aus DAC-Ländern oder aus anderen Ländern handelt. Wenn es sich bei der Partnerschaft mit Partnern aus DAC-Ländern um eine Klimapartnerschaft handelt, ist zusätzlich in der Spalte "Klimapartnerschaft" ein Kreuz zu setzen.
Gezählt werden dabei sowohl dauerhafte Partnerschaften, wie etwa Städtepartnerschaften, als auch zeitlich befristete Kooperationen mit Partnern im Ausland, z. B. im Rahmen eines Projekts zur Entwicklungszusammenarbeit.
 Zur besseren interkommunalen Vergleichbarkeit wird diese Zahl im Verhältnis zur Einwohnerzahl ausgedrückt.</t>
  </si>
  <si>
    <t>Berechnung mit Einwohnerzahl des StaLA:</t>
  </si>
  <si>
    <t>2. Offizielle Einwohnerzahl des statistischen Landesamtes, Stichtag: 31.12.</t>
  </si>
  <si>
    <t>Fairtrade-Schools</t>
  </si>
  <si>
    <t xml:space="preserve">Bisherigen Zertifizierungen </t>
  </si>
  <si>
    <t>Jahr</t>
  </si>
  <si>
    <t>Fairtrade-Town</t>
  </si>
  <si>
    <t>Bitte geben Sie in der unten stehenden Tabelle an, wie viele der Ratsmitglieder in ihrer Kommune einen Migrationshintergrund haben. 
Als Ratsmitglieder mit Migrationshintergrund beziehen wir Personen ein, die nicht in Deutschland geboren sind und in dieses Land einwanderten oder aber Kinder eines Vaters und/oder einer Mutter sind, die nicht deutsche Staatsangehörige sind oder waren. Migrationshintergrund bezieht sich hier also auf die erste und zweite Migrantengeneration, inklusive der Kinder bikultureller Paare. Diese Definition entspricht einer Erhebung der Heinrich-Böll-Stiftung, welche diese im Jahr 2011 im Rahmen der Studie „Vielfalt sucht Rat - Ratsmitglieder mit Migrationshintergrund in deutschen Großstädten“ durchführte.
Die Gesamtzahl der Mandate wird bei den Basisdaten erhoben.</t>
  </si>
  <si>
    <t>Projektbetrag in Euro</t>
  </si>
  <si>
    <t>Nachhaltige Beschaffungsverfahren</t>
  </si>
  <si>
    <t>(Anzahl der nachhaltigen Beschaffungsverfahren) / (Anzahl der Beschaffungsverfahren) * 100</t>
  </si>
  <si>
    <t>Anzahl der nachhaltigen Beschaffungsverfahren</t>
  </si>
  <si>
    <t>Anzahl der durchgeführten Beschaffungsverfahren:</t>
  </si>
  <si>
    <t>Beschaffungsverfahren:</t>
  </si>
  <si>
    <t>Ausgaben für kommunale Entwicklungspolitik</t>
  </si>
  <si>
    <t>Erhoben werden sollen die Gesamtausgaben der Kommune für entwicklungspolitische Projekte. Zur besseren interkommunalen Vergleichbarkeit werden die Ausgaben auf die Einwohnerzahl bezogen (Ausgaben je 10.000 Einwohner). 
Der Indikator wird automatisch anhand der Werte aus den Basisdaten berechnet.</t>
  </si>
  <si>
    <t>Erhoben werden die Ausgaben der Kommune für bilaterale Projekte mit Partnern aus den DAC-Ländern. Zur besseren interkommunalen Vergleichbarkeit werden die Ausgaben auf die Einwohnerzahl bezogen (Ausgaben je 10.000 Einwohner). 
Der Indikator wird automatisch anhand der Werte aus den Basisdaten berechnet.</t>
  </si>
  <si>
    <t>Index nachhaltige Beschaffung</t>
  </si>
  <si>
    <t>Frage</t>
  </si>
  <si>
    <t>Ja</t>
  </si>
  <si>
    <t>Nein</t>
  </si>
  <si>
    <t>Antwort
(bitte ankreuzen)</t>
  </si>
  <si>
    <t xml:space="preserve">Aus den Antworten zu den unten stehenden Ja/Nein Fragen zum Beschaffungsprozess in der Kommune wird ein Indexwert für das Thema nachhaltige Beschaffung berechnet. </t>
  </si>
  <si>
    <t>Gibt es einen Ratsbeschluss zur nachhaltige Ausrichtung der Beschaffung?</t>
  </si>
  <si>
    <t>Gibt es definierte Geschäftsprozesse zur nachhaltigen Beschaffung?</t>
  </si>
  <si>
    <t>Wird eine Richtlinie zur nachhaltigen Beschaffung angewendet (z.B. ISO 20400)?</t>
  </si>
  <si>
    <t>Summenindex aus dichotomen Variablen, basierend auf einem Fragebogen.</t>
  </si>
  <si>
    <t xml:space="preserve">Wurden konkrete, nachhaltige Beschaffungsziele definiert? </t>
  </si>
  <si>
    <t>Wurden Qualitätsanforderungen an nachhaltige Produktionsweisen und Lieferketten aufgestellt?</t>
  </si>
  <si>
    <t>Werden in letzter Konsequenz die Geschäftsbeziehungen mit Lieferanten beendet, wenn diese die geforderten Standards nicht einhalten?</t>
  </si>
  <si>
    <t>Analysiert Ihre Kommune die sozialen und ökologischen Risiken der zu beschaffenden Produkte?</t>
  </si>
  <si>
    <t>Anzahl der Hochschulen in der Kommune mit Auszeichnung als "Fairtrade-University"</t>
  </si>
  <si>
    <t>Anzahl der Hochschulen in der Kommune insgesamt</t>
  </si>
  <si>
    <t>Stand der Auszeichnung der Kommune als Fairtrade-Town (keine Bewerbung abgegeben: 0; Auszeichnung zum ersten bis x-ten Mal vergeben: 1 bis x)</t>
  </si>
  <si>
    <t>Anzahl der Klimapartnerschaften mit Partnern in Ländern des globalen Südens (DAC-Länder)</t>
  </si>
  <si>
    <t>Summenindex, basierend auf einem Fragebogen zum Beschaffungsprozess.</t>
  </si>
  <si>
    <t>Ausgaben für kommunale Entwicklungszusammenarbeit</t>
  </si>
  <si>
    <t>Summe der Ausgaben für entwicklungspolitische Projekte in der Kommune (einschließlich der Ausgaben für Entwicklungszusammenarbeit</t>
  </si>
  <si>
    <t>Summe der Ausgaben für Projekte der bilateralen Entwicklungszusammenarbeit</t>
  </si>
  <si>
    <t xml:space="preserve">
Stand 2017</t>
  </si>
  <si>
    <t xml:space="preserve">
Stand 2018</t>
  </si>
  <si>
    <t xml:space="preserve">
Stand 2019</t>
  </si>
  <si>
    <t>Anzahl Beschaffungsverfahren</t>
  </si>
  <si>
    <t>Anzahl der im Erhebungsjahr von der Kommune durchgeführten Beschaffungsverfahren</t>
  </si>
  <si>
    <t>Anzahl der Hochschulen in der Kommune</t>
  </si>
  <si>
    <t>Anzahl der Kindertageseinrichtungen in der Kommune</t>
  </si>
  <si>
    <t>Anzahl der Schulen in der Kommune</t>
  </si>
  <si>
    <t xml:space="preserve">Anzahl der Einwohner </t>
  </si>
  <si>
    <t>(Anzahl der Projekte mit migrantischen Organisationen (eingetragene Vereine)) / (Anzahl der Einwohner) * 10.000</t>
  </si>
  <si>
    <t>Anzahl der Einwohner</t>
  </si>
  <si>
    <t>(Anzahl der Projekte mit Initiativen des Fairen Handels, die institutionell, finanziell oder beratend von der Kommune unterstützt werden ) / (Anzahl der Einwohner) * 10.000</t>
  </si>
  <si>
    <t>Anzahl der Beschaffungsverfahren</t>
  </si>
  <si>
    <t>(Anzahl der Projekte innerhalb von unbefristeten oder befristeten Partnerschaften in DAC-Ländern) / (Anzahl der Einwohner) * 10.000</t>
  </si>
  <si>
    <r>
      <t>Erhoben werden soll der Anteil nachhaltiger Beschaffungsverfahren an der kommunalen Beschaffung. Ergänzen Sie auf diesem Blatt bitte die Zahl der Beschaffungsverfahren (Grundzahl 2), bei deren Durchführung Kriterien einer ökologischen, fairen und soziale Beschaffung angewendet wurden</t>
    </r>
    <r>
      <rPr>
        <sz val="12"/>
        <color rgb="FFFF0000"/>
        <rFont val="Arial"/>
        <family val="2"/>
      </rPr>
      <t xml:space="preserve">. </t>
    </r>
  </si>
  <si>
    <t>Kommuniziert Ihre Kommune Ziele, Aktivitäten und Resultate des nachhaltigen Beschaffungsmanagements nach außen?</t>
  </si>
  <si>
    <t>Existieren Maßnahmen  um Lieferanten / Auftragnehmern bei der Einhaltung der geforderten Standards zu unterstützen?</t>
  </si>
  <si>
    <t>Anzahl der als Fairtrade-School ausgezeichneten Schulen</t>
  </si>
  <si>
    <t>(Anzahl der als Fairtrade-School ausgezeichnete Schulen) / (Anzahl der Schulen) * 100</t>
  </si>
  <si>
    <t>Anzahl der als Fairtrade-University ausgezeichneten Hochschulen</t>
  </si>
  <si>
    <t>(Anzahl der als Fairtrade-University ausgezeichneten Hochschulen) / (Anzahl der Hochschulen) * 100</t>
  </si>
  <si>
    <t>Stand der Auszeichnung der Kommune als Fairtrade-Town
 (keine Bewerbung abgegeben: 0; Auszeichnung zum ersten bis x-ten Mal erhalten: 1 bis x)</t>
  </si>
  <si>
    <r>
      <t xml:space="preserve">Für diesen Indikator wird die Summe der bisherigen Auszeichnungen / Titelerneuerungen der Kommune als Fair Trade Town gebildet. 
Als Fairtrade-Towns werden vom gemeinnützigen Verein TransFair e.V. Kommunen ausgezeichnet und unterstützt, die den fairen Handel auf kommunaler und lokaler Ebene aktiv fördern.
Auch Kreise können als Fairtrade-Town ausgezeichnet werden, auch wenn der Titel dies nicht direkt wiederspiegelt. Daher gilt dieser Indiaktor gleichermaßen für Gemeinden, Städte und Kreise.
</t>
    </r>
    <r>
      <rPr>
        <b/>
        <sz val="12"/>
        <rFont val="Arial"/>
        <family val="2"/>
      </rPr>
      <t>Wird vom Projektteam über TransFair e.V. (Fairtrade Deutschland) erhoben!</t>
    </r>
  </si>
  <si>
    <r>
      <t xml:space="preserve">Dieser Indikator erfasst den Anteil so ausgezeichneter Hochschulen an allen Hochschulen auf dem Gebiet der Kommune. 
Als Fairtrade-Universities werden vom gemeinnützigen Verein TransFair e.V. Hochschulen unterstützt und ausgezeichnet, die fairen Handel mit all seinen Aspekten in den Hochschulalltag integrieren.
</t>
    </r>
    <r>
      <rPr>
        <b/>
        <sz val="12"/>
        <rFont val="Arial"/>
        <family val="2"/>
      </rPr>
      <t>Wird vom Projektteam über TransFair e.V. (Fairtrade Deutschland) erhoben!</t>
    </r>
  </si>
  <si>
    <r>
      <t xml:space="preserve">Berechnet wird der Anteil der Schulen in der Kommune, die als Fairtrade School ausgezeichnet wurden, an der Gesamtzahl der Schulen in der Kommune.
Mit dem Titel "Fairtrade-School" werden vom gemeinnützigen Verein TransFair e.V. Schulen ausgezeichnet, die sich aktiv für einen fairen Handel einsetzen.
</t>
    </r>
    <r>
      <rPr>
        <b/>
        <sz val="12"/>
        <rFont val="Arial"/>
        <family val="2"/>
      </rPr>
      <t>Wird vom Projektteam über TransFair e.V. (Fairtrade Deutschland) erhoben!</t>
    </r>
  </si>
  <si>
    <t>(Anzahl der Schulen mit Nachhaltigkeitszertifikat) / (Anzahl der Schulen) * 100</t>
  </si>
  <si>
    <t>Anzahl der Schulen mit Nachhaltigkeitszertifikat</t>
  </si>
  <si>
    <t>(Anzahl der Kindertageseinrichtungen mit Nachhaltigkeitszertifikat) / (Anzahl der Kindertageseinrichtungen) * 100</t>
  </si>
  <si>
    <t>Anzahl der Kindertageseinrichtungen mit Nachhaltigkeitszertifikat</t>
  </si>
  <si>
    <t>(Anzahl der unbefristeten oder befristeten Partnerschaften in DAC-Ländern) / (Anzahl der Einwohner) * 10.000</t>
  </si>
  <si>
    <t>(Anzahl der entwicklungspolitischen Projekte, die institutionell, finanziell oder beratend von der Kommune unterstützt werden) / (Anzahl der Einwohner) * 10.000</t>
  </si>
  <si>
    <t>Kommentare / Anmerkungen</t>
  </si>
  <si>
    <r>
      <rPr>
        <b/>
        <sz val="14"/>
        <color theme="1"/>
        <rFont val="Arial"/>
        <family val="2"/>
      </rPr>
      <t>Definition „Projekt“:</t>
    </r>
    <r>
      <rPr>
        <b/>
        <sz val="10"/>
        <color theme="1"/>
        <rFont val="Arial"/>
        <family val="2"/>
      </rPr>
      <t xml:space="preserve">
</t>
    </r>
    <r>
      <rPr>
        <sz val="10"/>
        <color theme="1"/>
        <rFont val="Arial"/>
        <family val="2"/>
      </rPr>
      <t xml:space="preserve">Unter einem Projekt sollen hier Aktivitäten der kommunalen Verwaltung verstanden werden, die keine Regelaufgabe darstellen, ein klares Ziel im Bereich der Entwicklungspolitik verfolgen, und zeitlich klar begrenzt sind. Dabei ist unerheblich, ob die Laufzeit einen Tag oder mehrere Jahre beträgt. Bei mehrjähriger Projektlaufzeit ist das Projekt nur im ersten Jahr zu zählen.
Für den Indikator zu berücksichtigen sind sowohl eigene Projekte der Kommune, in Kooperation mit Dritten durchgeführte Projekte, mit Drittmitteln geförderte Projekte der Kommune oder auch durch die Kommune geförderte und von Dritten durchgeführte Projekte. Entscheidend ist, dass die Kommune das jeweilige Projekt aktiv mit finanziellen Mitteln (institutionell oder projektbezogen), mit sächlichen Mitteln (z. B. Bereitstellung von Räumlichkeiten) oder mit personellen Mitteln (z. B. beratend) unterstützt hat. Die Kosten für das jeweilige Projekt müssen sich klar bestimmen und von laufenden Kosten abgrenzen lassen. Ob die Kommune ein Projekt aktiv aus den eigenen finanziellen Mitteln, oder aus Spenden, Fördergeldern oder anderen Drittmitteln finanziert bzw. unterstützt, ist für die Zählung unerheblich.
Bei Projektreihen zu einem gemeinsamen Thema oder einer an mehreren Terminen stattfindenden Veranstaltungsreihe ist mitunter nicht eindeutig, ob es sich um ein oder um mehrere Projekte handelt. Hier gilt daher folgendes: Finden die Veranstaltungen oder Projekte zum selben Thema bzw. unter einem übergeordneten Titel statt, dann zählen sie als ein Projekt. Halbjährlich stattfindende Netzwerktreffen oder Dialogreihen gelten daher als ein Projekt. Veranstaltungen mit unterschiedlichen thematischen Schwerpunkten und Titeln können hingegen als getrennte Projekte gezählt werden, auch dann, wenn sie regelmäßig mit denselben Partnern durchgeführt werden.
Im Zweifelsfall ist ausschlaggebend, wie das Projekt in der Verwaltung angelegt ist. Wird etwa jede Veranstaltung separat abgerechnet, sind die Veranstaltungen auch getrennt als einzelne Projekte zu zählen. Eine gemeinsame Kostenstelle für die gesamte Veranstaltungsreihe spricht hingegen für eine Zählung als ein Gesamtprojekt.
</t>
    </r>
  </si>
  <si>
    <r>
      <t xml:space="preserve">In den unten stehenden Tabellen werden Basisdaten erhoben. Hierbei handelt es sich um Daten, die zur Berechnung mehrerer weiterer Indikatoren benötigt werden. Wenn die Daten hier hinterlegt sind, werden sie automatisch auf den Tabellenblättern der einzelnen Indikatoren ergänzt.
</t>
    </r>
    <r>
      <rPr>
        <b/>
        <sz val="12"/>
        <rFont val="Arial"/>
        <family val="2"/>
      </rPr>
      <t xml:space="preserve">Projekte*
</t>
    </r>
    <r>
      <rPr>
        <sz val="12"/>
        <rFont val="Arial"/>
        <family val="2"/>
      </rPr>
      <t>Nennen Sie hier die KEpol-Projekte, die sich in dem jeweiligen Jahr in der Durchführung befanden und an denen die Kommune beteiligt war. Bitte kreuzen Sie an, ob es sich hierbei um ein Projekt in Kooperation mit Partnern im Globalen Süden, mit migrantischen Organisationen in der Kommune oder mit Initiativen des Fairen Handels handelte. Die Kommune muss das Projekt mit finanziellen Mitteln (institutionell oder projektbezogen), mit sächlichen Mitteln (z. B. Bereitstellung von Räumlichkeiten) oder mit personellen Mitteln (z. B. beratend) unterstützt haben. In der letzten Spalte sind die Ausgaben für das jeweilige Projekt in Euro anzugeben (auch wenn es sich hierbei um Spenden, Förderungen oder andere Drittmittel handelt). Siehe auch die Hilfe zur Zählung der Projekte am Ende dieses Tabellenblattes.
M</t>
    </r>
    <r>
      <rPr>
        <b/>
        <sz val="12"/>
        <rFont val="Arial"/>
        <family val="2"/>
      </rPr>
      <t>igrantische Organisationen können dem Vereinsregister entnommen werden</t>
    </r>
    <r>
      <rPr>
        <sz val="12"/>
        <rFont val="Arial"/>
        <family val="2"/>
      </rPr>
      <t xml:space="preserve">
 Migrantische Organisationen sind zumeist in der Rechtsform der eingetragenen Vereine organisiert. Daher und um die Erhebung des Indikators zu erleichtern, werden hier nur die als eingetragene Vereine organisierten Organisationen berücksichtigt. Über das Vereinsregister können so die hier relevanten Projektpartner der Kommune ermittelt werden. 
</t>
    </r>
    <r>
      <rPr>
        <b/>
        <sz val="12"/>
        <rFont val="Arial"/>
        <family val="2"/>
      </rPr>
      <t xml:space="preserve">Einwohnerzahlen
</t>
    </r>
    <r>
      <rPr>
        <sz val="12"/>
        <rFont val="Arial"/>
        <family val="2"/>
      </rPr>
      <t xml:space="preserve">Da es teilweise erhebliche Abweichungen zwischen den von der kommunalen Statistik verwendeten Einwohnerzahlen und der offiziellen Einwohnerzahl der statistischen Landesämter gibt, werden hier beide Zahlen verwendet.
</t>
    </r>
    <r>
      <rPr>
        <b/>
        <sz val="12"/>
        <rFont val="Arial"/>
        <family val="2"/>
      </rPr>
      <t xml:space="preserve">Schulen und Kindertageseinrichtungen
</t>
    </r>
    <r>
      <rPr>
        <sz val="12"/>
        <rFont val="Arial"/>
        <family val="2"/>
      </rPr>
      <t xml:space="preserve">Zu zählen sind hierbei alle Schulen auf dem Gebiet der Kommune, unabhängig von ihrer Schulform oder Trägerschaft. Kreise zählen entsprechend alle Schulen im Kreisgebiet. Entsprechend werden auch alle Kindertageseinrichtungen auf dem Gebiet der Kommune gezählt, unabhängig von ihrer Trägerschaft (freie Träger, private Träger, kommunale Träger). Kreise zählen entsprechend alle Kindertageseinrichtungen im Kreisgebiet.
</t>
    </r>
    <r>
      <rPr>
        <b/>
        <sz val="12"/>
        <rFont val="Arial"/>
        <family val="2"/>
      </rPr>
      <t xml:space="preserve">Beschaffungsverfahren:
</t>
    </r>
    <r>
      <rPr>
        <sz val="12"/>
        <rFont val="Arial"/>
        <family val="2"/>
      </rPr>
      <t>Hier ist die Gesamtzahl der im Erhebungsjahr durchgeführten Beschaffungsprozesse der Kommune anzugeben.</t>
    </r>
  </si>
  <si>
    <t>Nicht sinnvoll zu beantworten</t>
  </si>
  <si>
    <t>Eigene Anmerkungen zum Indexwert bzw. zum Stand der nachhaltigen Beschaffung in der Kommune:</t>
  </si>
  <si>
    <t>Gibt es eine verantwortliche Stelle für nachhaltiges Beschaffungsmanagement in der Kommune?</t>
  </si>
  <si>
    <t>(Anzahl der Menschen mit Migrationshintergrund mit Mandaten im Stadtrat, Gemeinderat bzw. Kreistag) / (Anzahl der Mandate im Stadtrat, Gemeinderat bzw. Kreistag) * 100</t>
  </si>
  <si>
    <t>Anzahl der Menschen mit Migrationshintergrund mit Mandaten im Stadtrat, Gemeinderat bzw. Kreistag</t>
  </si>
  <si>
    <t>Anzahl der Mandate im Stadtrat, Gemeinderat bzw. Kreistag</t>
  </si>
  <si>
    <t>(Summe der Ausgaben für Projekte der bilateralen Entwicklungszusammenarbeit (in Euro)) / (Anzahl der Einwohner) * 10.000</t>
  </si>
  <si>
    <t>Summe der Ausgaben für Projekte der bilateralen Entwicklungszusammenarbeit (in Euro)</t>
  </si>
  <si>
    <t>(Summe der Ausgaben für entwicklungspolitische Projekte in der Kommune (in Euro)) / (Anzahl der Einwohner) * 10.000</t>
  </si>
  <si>
    <t>Summe der Ausgaben für entwicklungspolitische Projekte in der Kommune (in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</si>
</sst>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 ___-;\-* #,##0\ ___-;_-* #,##0\ ___-;&quot;Ungültiger Wert&quot;"/>
    <numFmt numFmtId="165" formatCode="_-* #,##0.0\ ___-;\-* #,##0.0\ ___-;_-* #,##0.0\ ___-;&quot;Ungültiger Wert&quot;"/>
  </numFmts>
  <fonts count="24" x14ac:knownFonts="1">
    <font>
      <sz val="10"/>
      <color theme="1"/>
      <name val="Arial"/>
      <family val="2"/>
    </font>
    <font>
      <b/>
      <sz val="10"/>
      <color theme="1"/>
      <name val="Arial"/>
      <family val="2"/>
    </font>
    <font>
      <b/>
      <sz val="10"/>
      <color theme="0"/>
      <name val="Arial"/>
      <family val="2"/>
    </font>
    <font>
      <sz val="11"/>
      <color theme="1"/>
      <name val="Arial"/>
      <family val="2"/>
    </font>
    <font>
      <sz val="12"/>
      <color theme="1"/>
      <name val="Arial"/>
      <family val="2"/>
    </font>
    <font>
      <sz val="10"/>
      <name val="Arial"/>
      <family val="2"/>
    </font>
    <font>
      <sz val="11"/>
      <color theme="1"/>
      <name val="Calibri"/>
      <family val="2"/>
      <scheme val="minor"/>
    </font>
    <font>
      <b/>
      <sz val="11"/>
      <color theme="1"/>
      <name val="Calibri"/>
      <family val="2"/>
    </font>
    <font>
      <b/>
      <sz val="10"/>
      <color theme="1"/>
      <name val="Calibri"/>
      <family val="2"/>
    </font>
    <font>
      <sz val="10"/>
      <color theme="1"/>
      <name val="Calibri"/>
      <family val="2"/>
    </font>
    <font>
      <u/>
      <sz val="11"/>
      <color rgb="FF0000FF"/>
      <name val="Calibri"/>
      <family val="2"/>
    </font>
    <font>
      <sz val="8"/>
      <name val="Arial"/>
      <family val="2"/>
    </font>
    <font>
      <sz val="12"/>
      <name val="Arial"/>
      <family val="2"/>
    </font>
    <font>
      <b/>
      <sz val="12"/>
      <name val="Arial"/>
      <family val="2"/>
    </font>
    <font>
      <b/>
      <sz val="12"/>
      <color theme="1"/>
      <name val="Arial"/>
      <family val="2"/>
    </font>
    <font>
      <b/>
      <sz val="14"/>
      <color theme="1"/>
      <name val="Arial"/>
      <family val="2"/>
    </font>
    <font>
      <b/>
      <sz val="18"/>
      <color theme="1"/>
      <name val="Arial"/>
      <family val="2"/>
    </font>
    <font>
      <b/>
      <sz val="10"/>
      <color rgb="FFFF0000"/>
      <name val="Calibri"/>
      <family val="2"/>
    </font>
    <font>
      <sz val="9"/>
      <color indexed="81"/>
      <name val="Tahoma"/>
      <family val="2"/>
    </font>
    <font>
      <sz val="10"/>
      <color rgb="FFFF0000"/>
      <name val="Arial"/>
      <family val="2"/>
    </font>
    <font>
      <i/>
      <sz val="10"/>
      <color theme="1"/>
      <name val="Arial"/>
      <family val="2"/>
    </font>
    <font>
      <sz val="10"/>
      <color theme="1"/>
      <name val="Arial"/>
      <family val="2"/>
    </font>
    <font>
      <sz val="12"/>
      <color rgb="FFFF0000"/>
      <name val="Arial"/>
      <family val="2"/>
    </font>
    <font>
      <b/>
      <sz val="12"/>
      <color rgb="FFFF0000"/>
      <name val="Arial"/>
      <family val="2"/>
    </font>
  </fonts>
  <fills count="10">
    <fill>
      <patternFill patternType="none"/>
    </fill>
    <fill>
      <patternFill patternType="gray125"/>
    </fill>
    <fill>
      <patternFill patternType="solid">
        <fgColor theme="2"/>
        <bgColor indexed="64"/>
      </patternFill>
    </fill>
    <fill>
      <patternFill patternType="solid">
        <fgColor theme="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2F2F2"/>
        <bgColor indexed="64"/>
      </patternFill>
    </fill>
    <fill>
      <patternFill patternType="solid">
        <fgColor theme="0"/>
        <bgColor indexed="64"/>
      </patternFill>
    </fill>
    <fill>
      <patternFill patternType="solid">
        <fgColor theme="0" tint="-0.14999847407452621"/>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right/>
      <top style="thin">
        <color indexed="64"/>
      </top>
      <bottom style="thin">
        <color indexed="64"/>
      </bottom>
      <diagonal/>
    </border>
    <border>
      <left style="medium">
        <color indexed="64"/>
      </left>
      <right/>
      <top style="thin">
        <color indexed="64"/>
      </top>
      <bottom/>
      <diagonal/>
    </border>
  </borders>
  <cellStyleXfs count="3">
    <xf numFmtId="0" fontId="0" fillId="0" borderId="0"/>
    <xf numFmtId="0" fontId="6" fillId="0" borderId="0"/>
    <xf numFmtId="0" fontId="21" fillId="0" borderId="0"/>
  </cellStyleXfs>
  <cellXfs count="332">
    <xf numFmtId="0" fontId="0" fillId="0" borderId="0" xfId="0"/>
    <xf numFmtId="0" fontId="0" fillId="0" borderId="0" xfId="0" applyAlignment="1">
      <alignment vertical="top" wrapText="1"/>
    </xf>
    <xf numFmtId="0" fontId="0" fillId="0" borderId="1" xfId="0" applyBorder="1" applyAlignment="1">
      <alignment vertical="top" wrapText="1"/>
    </xf>
    <xf numFmtId="0" fontId="1" fillId="2" borderId="1" xfId="0" applyFont="1" applyFill="1" applyBorder="1" applyAlignment="1">
      <alignment vertical="top" wrapText="1"/>
    </xf>
    <xf numFmtId="0" fontId="1" fillId="0" borderId="0" xfId="0" applyFont="1" applyAlignment="1">
      <alignment vertical="top" wrapText="1"/>
    </xf>
    <xf numFmtId="0" fontId="0" fillId="0" borderId="0" xfId="0" applyAlignment="1">
      <alignment vertical="top"/>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0" xfId="0" applyAlignment="1">
      <alignment horizontal="center" vertical="top" wrapText="1"/>
    </xf>
    <xf numFmtId="0" fontId="1" fillId="2" borderId="4" xfId="0" applyFont="1" applyFill="1" applyBorder="1" applyAlignment="1">
      <alignment vertical="top" wrapText="1"/>
    </xf>
    <xf numFmtId="0" fontId="1" fillId="2" borderId="5" xfId="0" applyFont="1" applyFill="1" applyBorder="1" applyAlignment="1">
      <alignment vertical="top" wrapText="1"/>
    </xf>
    <xf numFmtId="0" fontId="2" fillId="3" borderId="0" xfId="0" applyFont="1" applyFill="1" applyAlignment="1">
      <alignment horizontal="center" vertical="top" wrapText="1"/>
    </xf>
    <xf numFmtId="0" fontId="0" fillId="0" borderId="0" xfId="0"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13" xfId="0" applyFont="1" applyBorder="1" applyAlignment="1">
      <alignment vertical="top" wrapText="1"/>
    </xf>
    <xf numFmtId="0" fontId="1" fillId="0" borderId="14" xfId="0" applyFont="1" applyBorder="1" applyAlignment="1">
      <alignment vertical="top" wrapText="1"/>
    </xf>
    <xf numFmtId="0" fontId="1" fillId="0" borderId="12" xfId="0" applyFont="1" applyBorder="1" applyAlignment="1">
      <alignment vertical="top" wrapText="1"/>
    </xf>
    <xf numFmtId="0" fontId="1" fillId="0" borderId="15" xfId="0" applyFont="1" applyBorder="1" applyAlignment="1">
      <alignment vertical="top" wrapText="1"/>
    </xf>
    <xf numFmtId="0" fontId="1" fillId="0" borderId="0" xfId="0" applyFont="1" applyAlignment="1">
      <alignment horizontal="center" vertical="top" wrapText="1"/>
    </xf>
    <xf numFmtId="0" fontId="0" fillId="4" borderId="25" xfId="0" applyFill="1" applyBorder="1" applyAlignment="1">
      <alignment vertical="top" wrapText="1"/>
    </xf>
    <xf numFmtId="0" fontId="0" fillId="4" borderId="2" xfId="0" applyFill="1" applyBorder="1" applyAlignment="1">
      <alignment vertical="top" wrapText="1"/>
    </xf>
    <xf numFmtId="0" fontId="0" fillId="4" borderId="3" xfId="0" applyFill="1" applyBorder="1" applyAlignment="1">
      <alignment vertical="top" wrapText="1"/>
    </xf>
    <xf numFmtId="0" fontId="0" fillId="4" borderId="13" xfId="0" applyFill="1" applyBorder="1" applyAlignment="1">
      <alignment vertical="top" wrapText="1"/>
    </xf>
    <xf numFmtId="0" fontId="3" fillId="0" borderId="0" xfId="0" applyFont="1" applyAlignment="1">
      <alignment vertical="top" wrapText="1"/>
    </xf>
    <xf numFmtId="0" fontId="0" fillId="0" borderId="4" xfId="0" applyFill="1" applyBorder="1" applyAlignment="1">
      <alignment horizontal="center" vertical="top" wrapText="1"/>
    </xf>
    <xf numFmtId="0" fontId="0" fillId="0" borderId="1" xfId="0" applyFill="1" applyBorder="1" applyAlignment="1">
      <alignment horizontal="center" vertical="top" wrapText="1"/>
    </xf>
    <xf numFmtId="3" fontId="0" fillId="2" borderId="4" xfId="0" applyNumberFormat="1" applyFill="1" applyBorder="1" applyAlignment="1">
      <alignment horizontal="center" vertical="top" wrapText="1"/>
    </xf>
    <xf numFmtId="3" fontId="0" fillId="2" borderId="1" xfId="0" applyNumberFormat="1" applyFill="1" applyBorder="1" applyAlignment="1">
      <alignment horizontal="center" vertical="top" wrapText="1"/>
    </xf>
    <xf numFmtId="2" fontId="0" fillId="0" borderId="6" xfId="0" applyNumberFormat="1" applyBorder="1" applyAlignment="1">
      <alignment horizontal="center" vertical="top" wrapText="1"/>
    </xf>
    <xf numFmtId="2" fontId="0" fillId="0" borderId="7" xfId="0" applyNumberFormat="1" applyBorder="1" applyAlignment="1">
      <alignment horizontal="center" vertical="top" wrapText="1"/>
    </xf>
    <xf numFmtId="2" fontId="0" fillId="0" borderId="8" xfId="0" applyNumberFormat="1" applyBorder="1" applyAlignment="1">
      <alignment horizontal="center" vertical="top" wrapText="1"/>
    </xf>
    <xf numFmtId="0" fontId="0" fillId="5" borderId="4" xfId="0" applyFill="1" applyBorder="1" applyAlignment="1">
      <alignment horizontal="center" vertical="top" wrapText="1"/>
    </xf>
    <xf numFmtId="3" fontId="0" fillId="2" borderId="17" xfId="0" applyNumberFormat="1" applyFill="1" applyBorder="1" applyAlignment="1">
      <alignment horizontal="center" vertical="top" wrapText="1"/>
    </xf>
    <xf numFmtId="0" fontId="0" fillId="0" borderId="17" xfId="0" applyFill="1" applyBorder="1" applyAlignment="1">
      <alignment horizontal="center" vertical="top" wrapText="1"/>
    </xf>
    <xf numFmtId="0" fontId="10" fillId="7" borderId="1" xfId="0" applyFont="1" applyFill="1" applyBorder="1" applyAlignment="1">
      <alignment vertical="center"/>
    </xf>
    <xf numFmtId="0" fontId="0" fillId="7" borderId="1" xfId="0" applyFill="1" applyBorder="1" applyAlignment="1">
      <alignment vertical="top" wrapText="1"/>
    </xf>
    <xf numFmtId="0" fontId="0" fillId="7" borderId="1" xfId="0" applyFill="1" applyBorder="1" applyAlignment="1">
      <alignment vertical="top"/>
    </xf>
    <xf numFmtId="0" fontId="0" fillId="0" borderId="0" xfId="0" applyFill="1" applyAlignment="1">
      <alignment vertical="top" wrapText="1"/>
    </xf>
    <xf numFmtId="0" fontId="0" fillId="0" borderId="16" xfId="0" applyBorder="1" applyAlignment="1">
      <alignment vertical="top" wrapText="1"/>
    </xf>
    <xf numFmtId="0" fontId="0" fillId="0" borderId="26" xfId="0" applyBorder="1" applyAlignment="1">
      <alignment vertical="top" wrapText="1"/>
    </xf>
    <xf numFmtId="0" fontId="1" fillId="0" borderId="29" xfId="0" applyFont="1" applyBorder="1" applyAlignment="1">
      <alignment horizontal="center" vertical="center" wrapText="1"/>
    </xf>
    <xf numFmtId="0" fontId="1" fillId="0" borderId="27" xfId="0" applyFont="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lignment horizontal="center" vertical="center" wrapText="1"/>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5" fillId="0" borderId="0" xfId="0" applyFont="1" applyAlignment="1">
      <alignment vertical="top" wrapText="1"/>
    </xf>
    <xf numFmtId="0" fontId="16" fillId="0" borderId="0" xfId="0" applyFont="1" applyAlignment="1">
      <alignment horizontal="center" vertical="top" wrapText="1"/>
    </xf>
    <xf numFmtId="0" fontId="0" fillId="5" borderId="12" xfId="0" applyFont="1" applyFill="1" applyBorder="1" applyAlignment="1">
      <alignment vertical="top" wrapText="1"/>
    </xf>
    <xf numFmtId="0" fontId="0" fillId="5" borderId="14" xfId="0" applyFont="1" applyFill="1" applyBorder="1" applyAlignment="1">
      <alignment vertical="top" wrapText="1"/>
    </xf>
    <xf numFmtId="0" fontId="0" fillId="0" borderId="21"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16" xfId="0" applyBorder="1" applyAlignment="1">
      <alignment horizontal="center" vertical="center" wrapText="1"/>
    </xf>
    <xf numFmtId="0" fontId="0" fillId="0" borderId="26" xfId="0" applyBorder="1" applyAlignment="1">
      <alignment horizontal="center" vertical="center" wrapText="1"/>
    </xf>
    <xf numFmtId="0" fontId="0" fillId="0" borderId="23" xfId="0" applyBorder="1" applyAlignment="1">
      <alignment horizontal="center" vertical="center" wrapText="1"/>
    </xf>
    <xf numFmtId="0" fontId="0" fillId="0" borderId="0" xfId="0" applyBorder="1" applyAlignment="1">
      <alignment horizontal="center" vertical="top" wrapText="1"/>
    </xf>
    <xf numFmtId="0" fontId="0" fillId="0" borderId="33" xfId="0" applyBorder="1" applyAlignment="1">
      <alignment horizontal="center" vertical="top" wrapText="1"/>
    </xf>
    <xf numFmtId="0" fontId="0" fillId="0" borderId="0" xfId="0" applyFill="1" applyBorder="1" applyAlignment="1">
      <alignment vertical="top" wrapText="1"/>
    </xf>
    <xf numFmtId="0" fontId="0" fillId="0" borderId="0" xfId="0" applyFill="1" applyBorder="1" applyAlignment="1">
      <alignment horizontal="center" vertical="center" wrapText="1"/>
    </xf>
    <xf numFmtId="0" fontId="0" fillId="0" borderId="0" xfId="0" applyFill="1" applyAlignment="1">
      <alignment horizontal="center" vertical="top" wrapText="1"/>
    </xf>
    <xf numFmtId="0" fontId="0" fillId="5" borderId="29" xfId="0" applyFill="1" applyBorder="1" applyAlignment="1">
      <alignment vertical="top"/>
    </xf>
    <xf numFmtId="0" fontId="0" fillId="0" borderId="0" xfId="0" applyFill="1" applyBorder="1" applyAlignment="1">
      <alignment vertical="top"/>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5" borderId="1" xfId="0" applyFill="1" applyBorder="1" applyAlignment="1">
      <alignment horizontal="center" vertical="top" wrapText="1"/>
    </xf>
    <xf numFmtId="0" fontId="0" fillId="5" borderId="17" xfId="0" applyFill="1" applyBorder="1" applyAlignment="1">
      <alignment horizontal="center" vertical="top" wrapText="1"/>
    </xf>
    <xf numFmtId="3" fontId="0" fillId="5" borderId="4" xfId="0" applyNumberFormat="1" applyFill="1" applyBorder="1" applyAlignment="1">
      <alignment horizontal="center" vertical="top" wrapText="1"/>
    </xf>
    <xf numFmtId="3" fontId="0" fillId="5" borderId="1" xfId="0" applyNumberFormat="1" applyFill="1" applyBorder="1" applyAlignment="1">
      <alignment horizontal="center" vertical="top" wrapText="1"/>
    </xf>
    <xf numFmtId="0" fontId="1" fillId="0" borderId="25" xfId="0" applyFont="1" applyBorder="1" applyAlignment="1">
      <alignment vertical="top" wrapText="1"/>
    </xf>
    <xf numFmtId="0" fontId="1" fillId="0" borderId="41" xfId="0" applyFont="1" applyBorder="1" applyAlignment="1">
      <alignment horizontal="center" vertical="top" wrapText="1"/>
    </xf>
    <xf numFmtId="0" fontId="1" fillId="0" borderId="42" xfId="0" applyFont="1" applyBorder="1" applyAlignment="1">
      <alignment horizontal="center" vertical="top" wrapText="1"/>
    </xf>
    <xf numFmtId="0" fontId="1" fillId="0" borderId="43" xfId="0" applyFont="1" applyBorder="1" applyAlignment="1">
      <alignment horizontal="center" vertical="top" wrapText="1"/>
    </xf>
    <xf numFmtId="0" fontId="1" fillId="0" borderId="44" xfId="0" applyFont="1" applyBorder="1" applyAlignment="1">
      <alignment vertical="top" wrapText="1"/>
    </xf>
    <xf numFmtId="0" fontId="1" fillId="0" borderId="42" xfId="0" applyFont="1" applyBorder="1" applyAlignment="1">
      <alignment vertical="top" wrapText="1"/>
    </xf>
    <xf numFmtId="0" fontId="1" fillId="0" borderId="43" xfId="0" applyFont="1" applyBorder="1" applyAlignment="1">
      <alignment vertical="top" wrapText="1"/>
    </xf>
    <xf numFmtId="0" fontId="1" fillId="0" borderId="27" xfId="0" applyFont="1" applyBorder="1" applyAlignment="1">
      <alignment vertical="top" wrapText="1"/>
    </xf>
    <xf numFmtId="0" fontId="0" fillId="2" borderId="39" xfId="0" applyFill="1" applyBorder="1" applyAlignment="1">
      <alignment horizontal="center" vertical="top" wrapText="1"/>
    </xf>
    <xf numFmtId="0" fontId="0" fillId="2" borderId="23" xfId="0" applyFill="1" applyBorder="1" applyAlignment="1">
      <alignment horizontal="center" vertical="top" wrapText="1"/>
    </xf>
    <xf numFmtId="0" fontId="0" fillId="0" borderId="45" xfId="0" applyBorder="1" applyAlignment="1">
      <alignment vertical="top" wrapText="1"/>
    </xf>
    <xf numFmtId="0" fontId="0" fillId="0" borderId="46" xfId="0" applyBorder="1" applyAlignment="1">
      <alignment vertical="top" wrapText="1"/>
    </xf>
    <xf numFmtId="0" fontId="0" fillId="0" borderId="23" xfId="0" applyBorder="1" applyAlignment="1">
      <alignment vertical="top" wrapText="1"/>
    </xf>
    <xf numFmtId="0" fontId="1" fillId="0" borderId="47" xfId="0" applyFont="1" applyBorder="1" applyAlignment="1">
      <alignment horizontal="center" vertical="top" wrapText="1"/>
    </xf>
    <xf numFmtId="0" fontId="0" fillId="2" borderId="46" xfId="0" applyFill="1" applyBorder="1" applyAlignment="1">
      <alignment horizontal="center" vertical="top" wrapText="1"/>
    </xf>
    <xf numFmtId="0" fontId="0" fillId="2" borderId="48" xfId="0" applyFill="1" applyBorder="1" applyAlignment="1">
      <alignment horizontal="center" vertical="top" wrapText="1"/>
    </xf>
    <xf numFmtId="0" fontId="0" fillId="0" borderId="39" xfId="0" applyBorder="1" applyAlignment="1">
      <alignment horizontal="center" vertical="center" wrapText="1"/>
    </xf>
    <xf numFmtId="0" fontId="0" fillId="0" borderId="46" xfId="0" applyBorder="1" applyAlignment="1">
      <alignment horizontal="center" vertical="center" wrapText="1"/>
    </xf>
    <xf numFmtId="0" fontId="7" fillId="6" borderId="1" xfId="0" applyFont="1" applyFill="1" applyBorder="1"/>
    <xf numFmtId="0" fontId="0" fillId="7" borderId="1" xfId="0" applyFill="1" applyBorder="1" applyAlignment="1">
      <alignment wrapText="1"/>
    </xf>
    <xf numFmtId="0" fontId="0" fillId="0" borderId="0" xfId="0" applyAlignment="1">
      <alignment wrapText="1"/>
    </xf>
    <xf numFmtId="0" fontId="8" fillId="0" borderId="0" xfId="0" applyFont="1" applyFill="1"/>
    <xf numFmtId="0" fontId="0" fillId="0" borderId="0" xfId="0" applyFill="1"/>
    <xf numFmtId="0" fontId="9" fillId="0" borderId="0" xfId="0" applyFont="1"/>
    <xf numFmtId="0" fontId="9" fillId="0" borderId="0" xfId="0" applyFont="1" applyFill="1"/>
    <xf numFmtId="0" fontId="0" fillId="7" borderId="1" xfId="0" applyFill="1" applyBorder="1"/>
    <xf numFmtId="0" fontId="0" fillId="7" borderId="1" xfId="0" applyFill="1" applyBorder="1" applyAlignment="1">
      <alignment horizontal="right"/>
    </xf>
    <xf numFmtId="0" fontId="17" fillId="0" borderId="0" xfId="0" applyFont="1"/>
    <xf numFmtId="0" fontId="7" fillId="6" borderId="1" xfId="0" applyFont="1" applyFill="1" applyBorder="1" applyAlignment="1">
      <alignment wrapText="1"/>
    </xf>
    <xf numFmtId="0" fontId="7" fillId="6" borderId="1" xfId="0" applyFont="1" applyFill="1" applyBorder="1" applyAlignment="1">
      <alignment horizontal="center"/>
    </xf>
    <xf numFmtId="164" fontId="0" fillId="9" borderId="1" xfId="0" applyNumberFormat="1" applyFill="1" applyBorder="1" applyProtection="1">
      <protection locked="0"/>
    </xf>
    <xf numFmtId="165" fontId="0" fillId="9" borderId="1" xfId="0" applyNumberFormat="1" applyFill="1" applyBorder="1" applyProtection="1">
      <protection locked="0"/>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13" xfId="0" applyFont="1" applyBorder="1" applyAlignment="1">
      <alignment horizontal="center" vertical="top" wrapText="1"/>
    </xf>
    <xf numFmtId="0" fontId="1" fillId="0" borderId="20" xfId="0" applyFont="1" applyBorder="1" applyAlignment="1">
      <alignment horizontal="center" vertical="center" wrapText="1"/>
    </xf>
    <xf numFmtId="3" fontId="0" fillId="5" borderId="17" xfId="0" applyNumberFormat="1" applyFill="1" applyBorder="1" applyAlignment="1">
      <alignment horizontal="center" vertical="top" wrapText="1"/>
    </xf>
    <xf numFmtId="0" fontId="0" fillId="0" borderId="0" xfId="0" applyFont="1" applyFill="1" applyBorder="1" applyAlignment="1">
      <alignment horizontal="left" vertical="center"/>
    </xf>
    <xf numFmtId="0" fontId="0" fillId="4" borderId="49" xfId="0" applyFill="1" applyBorder="1" applyAlignment="1">
      <alignment vertical="top" wrapText="1"/>
    </xf>
    <xf numFmtId="0" fontId="0" fillId="4" borderId="50" xfId="0" applyFill="1" applyBorder="1" applyAlignment="1">
      <alignment vertical="top" wrapText="1"/>
    </xf>
    <xf numFmtId="0" fontId="0" fillId="4" borderId="51" xfId="0" applyFill="1" applyBorder="1" applyAlignment="1">
      <alignment vertical="top" wrapText="1"/>
    </xf>
    <xf numFmtId="0" fontId="0" fillId="4" borderId="19" xfId="0" applyFill="1" applyBorder="1" applyAlignment="1">
      <alignment vertical="top" wrapText="1"/>
    </xf>
    <xf numFmtId="2" fontId="0" fillId="0" borderId="24" xfId="0" applyNumberFormat="1" applyBorder="1" applyAlignment="1">
      <alignment horizontal="center" vertical="top" wrapText="1"/>
    </xf>
    <xf numFmtId="2" fontId="0" fillId="0" borderId="18" xfId="0" applyNumberFormat="1" applyBorder="1" applyAlignment="1">
      <alignment horizontal="center" vertical="top" wrapText="1"/>
    </xf>
    <xf numFmtId="2" fontId="0" fillId="0" borderId="22" xfId="0" applyNumberFormat="1" applyBorder="1" applyAlignment="1">
      <alignment horizontal="center" vertical="top" wrapText="1"/>
    </xf>
    <xf numFmtId="3" fontId="0" fillId="2" borderId="5" xfId="0" applyNumberFormat="1" applyFill="1" applyBorder="1" applyAlignment="1">
      <alignment horizontal="center" vertical="top" wrapText="1"/>
    </xf>
    <xf numFmtId="0" fontId="1" fillId="0" borderId="41" xfId="0" applyFont="1" applyBorder="1" applyAlignment="1">
      <alignment horizontal="left" vertical="top" wrapText="1"/>
    </xf>
    <xf numFmtId="0" fontId="1" fillId="0" borderId="42" xfId="0" applyFont="1" applyBorder="1" applyAlignment="1">
      <alignment horizontal="left" vertical="top" wrapText="1"/>
    </xf>
    <xf numFmtId="0" fontId="1" fillId="0" borderId="43" xfId="0" applyFont="1" applyBorder="1" applyAlignment="1">
      <alignment horizontal="left" vertical="top" wrapText="1"/>
    </xf>
    <xf numFmtId="0" fontId="5" fillId="0" borderId="0" xfId="0" applyFont="1" applyFill="1" applyBorder="1" applyAlignment="1">
      <alignment horizontal="left" vertical="center"/>
    </xf>
    <xf numFmtId="0" fontId="1" fillId="0" borderId="40" xfId="0" applyFont="1" applyBorder="1" applyAlignment="1">
      <alignment vertical="top" wrapText="1"/>
    </xf>
    <xf numFmtId="0" fontId="0" fillId="2" borderId="52" xfId="0" applyFill="1" applyBorder="1" applyAlignment="1">
      <alignment horizontal="center" vertical="top" wrapText="1"/>
    </xf>
    <xf numFmtId="0" fontId="0" fillId="2" borderId="53" xfId="0" applyFill="1" applyBorder="1" applyAlignment="1">
      <alignment horizontal="center" vertical="top" wrapText="1"/>
    </xf>
    <xf numFmtId="0" fontId="0" fillId="2" borderId="54" xfId="0" applyFill="1" applyBorder="1" applyAlignment="1">
      <alignment horizontal="center" vertical="top" wrapText="1"/>
    </xf>
    <xf numFmtId="0" fontId="0" fillId="0" borderId="55" xfId="0" applyBorder="1" applyAlignment="1">
      <alignment vertical="top" wrapText="1"/>
    </xf>
    <xf numFmtId="0" fontId="0" fillId="0" borderId="56" xfId="0" applyBorder="1" applyAlignment="1">
      <alignment vertical="top" wrapText="1"/>
    </xf>
    <xf numFmtId="0" fontId="0" fillId="0" borderId="57" xfId="0" applyBorder="1" applyAlignment="1">
      <alignment vertical="top" wrapText="1"/>
    </xf>
    <xf numFmtId="0" fontId="1" fillId="0" borderId="39" xfId="0" applyFont="1" applyBorder="1" applyAlignment="1">
      <alignment horizontal="center" vertical="top" wrapText="1"/>
    </xf>
    <xf numFmtId="0" fontId="1" fillId="0" borderId="46" xfId="0" applyFont="1" applyBorder="1" applyAlignment="1">
      <alignment horizontal="center" vertical="top" wrapText="1"/>
    </xf>
    <xf numFmtId="0" fontId="1" fillId="0" borderId="23" xfId="0" applyFont="1" applyBorder="1" applyAlignment="1">
      <alignment horizontal="center" vertical="top" wrapText="1"/>
    </xf>
    <xf numFmtId="0" fontId="1" fillId="0" borderId="45" xfId="0" applyFont="1" applyBorder="1" applyAlignment="1">
      <alignment vertical="top" wrapText="1"/>
    </xf>
    <xf numFmtId="0" fontId="1" fillId="0" borderId="46" xfId="0" applyFont="1" applyBorder="1" applyAlignment="1">
      <alignment vertical="top" wrapText="1"/>
    </xf>
    <xf numFmtId="0" fontId="1" fillId="0" borderId="23" xfId="0" applyFont="1" applyBorder="1" applyAlignment="1">
      <alignment vertical="top" wrapText="1"/>
    </xf>
    <xf numFmtId="0" fontId="1" fillId="0" borderId="28" xfId="0" applyFont="1" applyBorder="1" applyAlignment="1">
      <alignment vertical="top" wrapText="1"/>
    </xf>
    <xf numFmtId="0" fontId="0" fillId="0" borderId="58" xfId="0" applyBorder="1" applyAlignment="1">
      <alignment vertical="top" wrapText="1"/>
    </xf>
    <xf numFmtId="0" fontId="0" fillId="0" borderId="53" xfId="0" applyBorder="1" applyAlignment="1">
      <alignment vertical="top" wrapText="1"/>
    </xf>
    <xf numFmtId="0" fontId="0" fillId="0" borderId="54" xfId="0" applyBorder="1" applyAlignment="1">
      <alignment vertical="top" wrapText="1"/>
    </xf>
    <xf numFmtId="0" fontId="0" fillId="0" borderId="59" xfId="0" applyBorder="1" applyAlignment="1">
      <alignment vertical="top" wrapText="1"/>
    </xf>
    <xf numFmtId="0" fontId="0" fillId="0" borderId="50" xfId="0" applyBorder="1" applyAlignment="1">
      <alignment vertical="top" wrapText="1"/>
    </xf>
    <xf numFmtId="0" fontId="0" fillId="0" borderId="51" xfId="0" applyBorder="1" applyAlignment="1">
      <alignment vertical="top" wrapText="1"/>
    </xf>
    <xf numFmtId="0" fontId="1" fillId="0" borderId="45" xfId="0" applyFont="1" applyBorder="1" applyAlignment="1">
      <alignment horizontal="left" vertical="top" wrapText="1"/>
    </xf>
    <xf numFmtId="0" fontId="1" fillId="0" borderId="46" xfId="0" applyFont="1" applyBorder="1" applyAlignment="1">
      <alignment horizontal="left" vertical="top" wrapText="1"/>
    </xf>
    <xf numFmtId="0" fontId="1" fillId="0" borderId="23" xfId="0" applyFont="1" applyBorder="1" applyAlignment="1">
      <alignment horizontal="left" vertical="top" wrapText="1"/>
    </xf>
    <xf numFmtId="0" fontId="1" fillId="0" borderId="35" xfId="0" applyFont="1" applyBorder="1" applyAlignment="1">
      <alignment vertical="top" wrapText="1"/>
    </xf>
    <xf numFmtId="0" fontId="0" fillId="2" borderId="49" xfId="0" applyFill="1" applyBorder="1" applyAlignment="1">
      <alignment horizontal="center" vertical="top" wrapText="1"/>
    </xf>
    <xf numFmtId="0" fontId="0" fillId="2" borderId="50" xfId="0" applyFill="1" applyBorder="1" applyAlignment="1">
      <alignment horizontal="center" vertical="top" wrapText="1"/>
    </xf>
    <xf numFmtId="0" fontId="0" fillId="2" borderId="60" xfId="0" applyFill="1" applyBorder="1" applyAlignment="1">
      <alignment horizontal="center" vertical="top" wrapText="1"/>
    </xf>
    <xf numFmtId="0" fontId="0" fillId="0" borderId="49" xfId="0" applyBorder="1" applyAlignment="1">
      <alignment vertical="top" wrapText="1"/>
    </xf>
    <xf numFmtId="0" fontId="1" fillId="0" borderId="48" xfId="0" applyFont="1" applyBorder="1" applyAlignment="1">
      <alignment horizontal="center" vertical="top" wrapText="1"/>
    </xf>
    <xf numFmtId="0" fontId="1" fillId="0" borderId="39" xfId="0" applyFont="1" applyBorder="1" applyAlignment="1">
      <alignment vertical="top" wrapText="1"/>
    </xf>
    <xf numFmtId="0" fontId="1" fillId="0" borderId="36" xfId="0" applyFont="1" applyFill="1" applyBorder="1" applyAlignment="1">
      <alignment horizontal="center" vertical="center" wrapText="1"/>
    </xf>
    <xf numFmtId="0" fontId="0" fillId="4" borderId="14" xfId="0" applyFont="1" applyFill="1" applyBorder="1" applyAlignment="1">
      <alignment vertical="top" wrapText="1"/>
    </xf>
    <xf numFmtId="0" fontId="0" fillId="5" borderId="29" xfId="0" applyFont="1" applyFill="1" applyBorder="1" applyAlignment="1">
      <alignment vertical="top" wrapText="1"/>
    </xf>
    <xf numFmtId="0" fontId="0" fillId="0" borderId="8" xfId="0" applyBorder="1"/>
    <xf numFmtId="0" fontId="0" fillId="0" borderId="7" xfId="0" applyBorder="1"/>
    <xf numFmtId="0" fontId="0" fillId="0" borderId="6" xfId="0" applyBorder="1"/>
    <xf numFmtId="0" fontId="0" fillId="5" borderId="15" xfId="0" applyFill="1" applyBorder="1" applyAlignment="1">
      <alignment horizontal="center" vertical="top" wrapText="1"/>
    </xf>
    <xf numFmtId="0" fontId="1" fillId="0" borderId="20" xfId="0" applyFont="1" applyBorder="1" applyAlignment="1">
      <alignment horizontal="center" vertical="top" wrapText="1"/>
    </xf>
    <xf numFmtId="0" fontId="5" fillId="0" borderId="1" xfId="0" applyFont="1" applyFill="1" applyBorder="1" applyAlignment="1">
      <alignment horizontal="left" vertical="center"/>
    </xf>
    <xf numFmtId="0" fontId="4" fillId="0" borderId="0" xfId="0" applyFont="1"/>
    <xf numFmtId="0" fontId="20" fillId="0" borderId="0" xfId="0" applyFont="1"/>
    <xf numFmtId="0" fontId="0" fillId="0" borderId="0" xfId="0" applyBorder="1"/>
    <xf numFmtId="0" fontId="0" fillId="0" borderId="2" xfId="0" applyBorder="1"/>
    <xf numFmtId="0" fontId="0" fillId="5" borderId="27" xfId="0" applyFont="1" applyFill="1" applyBorder="1" applyAlignment="1">
      <alignment vertical="top" wrapText="1"/>
    </xf>
    <xf numFmtId="0" fontId="0" fillId="0" borderId="29" xfId="0" applyFont="1" applyBorder="1" applyAlignment="1">
      <alignment horizontal="center" vertical="top" wrapText="1"/>
    </xf>
    <xf numFmtId="0" fontId="0" fillId="0" borderId="29" xfId="0" applyFont="1" applyBorder="1" applyAlignment="1">
      <alignment horizontal="center" vertic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0" fillId="0" borderId="17" xfId="0" applyBorder="1" applyAlignment="1">
      <alignment horizontal="center" vertical="center" wrapText="1"/>
    </xf>
    <xf numFmtId="0" fontId="0" fillId="0" borderId="61" xfId="0" applyBorder="1" applyAlignment="1">
      <alignment horizontal="center" vertical="center" wrapText="1"/>
    </xf>
    <xf numFmtId="0" fontId="0" fillId="0" borderId="59" xfId="0" applyBorder="1" applyAlignment="1">
      <alignment horizontal="center" vertical="center" wrapText="1"/>
    </xf>
    <xf numFmtId="0" fontId="0" fillId="0" borderId="64" xfId="0"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60" xfId="0" applyBorder="1" applyAlignment="1">
      <alignment horizontal="center" vertical="center" wrapText="1"/>
    </xf>
    <xf numFmtId="0" fontId="5" fillId="5" borderId="27" xfId="0" applyFont="1" applyFill="1" applyBorder="1" applyAlignment="1">
      <alignment horizontal="center" vertical="center" wrapText="1"/>
    </xf>
    <xf numFmtId="0" fontId="5" fillId="5" borderId="39" xfId="0" applyFont="1" applyFill="1" applyBorder="1" applyAlignment="1">
      <alignment horizontal="center" vertical="center" wrapText="1"/>
    </xf>
    <xf numFmtId="0" fontId="5" fillId="5" borderId="33" xfId="0" applyFont="1" applyFill="1" applyBorder="1" applyAlignment="1">
      <alignment horizontal="center" vertical="center" wrapText="1"/>
    </xf>
    <xf numFmtId="0" fontId="0" fillId="5" borderId="39" xfId="0" applyFill="1" applyBorder="1" applyAlignment="1">
      <alignment horizontal="center" vertical="top" wrapText="1"/>
    </xf>
    <xf numFmtId="0" fontId="0" fillId="5" borderId="46" xfId="0" applyFill="1" applyBorder="1" applyAlignment="1">
      <alignment horizontal="center" vertical="top" wrapText="1"/>
    </xf>
    <xf numFmtId="0" fontId="0" fillId="5" borderId="48" xfId="0" applyFill="1" applyBorder="1" applyAlignment="1">
      <alignment horizontal="center" vertical="top" wrapText="1"/>
    </xf>
    <xf numFmtId="0" fontId="0" fillId="5" borderId="23" xfId="0" applyFill="1" applyBorder="1" applyAlignment="1">
      <alignment horizontal="center" vertical="top" wrapText="1"/>
    </xf>
    <xf numFmtId="0" fontId="0" fillId="5" borderId="29" xfId="0" applyFill="1" applyBorder="1" applyAlignment="1">
      <alignment horizontal="center" vertical="top" wrapText="1"/>
    </xf>
    <xf numFmtId="0" fontId="15" fillId="0" borderId="0" xfId="0" applyFont="1" applyFill="1" applyBorder="1" applyAlignment="1">
      <alignment vertical="top"/>
    </xf>
    <xf numFmtId="0" fontId="0" fillId="0" borderId="1" xfId="0" applyBorder="1"/>
    <xf numFmtId="0" fontId="0" fillId="2" borderId="1" xfId="0" applyFill="1" applyBorder="1" applyAlignment="1">
      <alignment horizontal="center" vertical="top" wrapText="1"/>
    </xf>
    <xf numFmtId="0" fontId="1" fillId="0" borderId="14" xfId="0" applyFont="1" applyFill="1" applyBorder="1" applyAlignment="1">
      <alignment vertical="top" wrapText="1"/>
    </xf>
    <xf numFmtId="0" fontId="0" fillId="2" borderId="4" xfId="0" applyFill="1" applyBorder="1" applyAlignment="1">
      <alignment horizontal="center" vertical="top" wrapText="1"/>
    </xf>
    <xf numFmtId="0" fontId="0" fillId="0" borderId="29" xfId="0" applyBorder="1" applyAlignment="1">
      <alignment horizontal="center" vertical="top" wrapText="1"/>
    </xf>
    <xf numFmtId="0" fontId="0" fillId="0" borderId="0" xfId="0" applyAlignment="1">
      <alignment horizontal="left" vertical="top" wrapText="1"/>
    </xf>
    <xf numFmtId="0" fontId="0" fillId="0" borderId="49" xfId="0" applyBorder="1" applyAlignment="1">
      <alignment horizontal="center" vertical="center"/>
    </xf>
    <xf numFmtId="0" fontId="0" fillId="0" borderId="50" xfId="0" applyBorder="1" applyAlignment="1">
      <alignment horizontal="center" vertical="center"/>
    </xf>
    <xf numFmtId="0" fontId="0" fillId="5" borderId="49" xfId="0" applyFill="1" applyBorder="1" applyAlignment="1">
      <alignment horizontal="center" vertical="center" wrapText="1"/>
    </xf>
    <xf numFmtId="0" fontId="0" fillId="5" borderId="50" xfId="0" applyFill="1" applyBorder="1" applyAlignment="1">
      <alignment horizontal="center" vertical="center" wrapText="1"/>
    </xf>
    <xf numFmtId="0" fontId="0" fillId="5" borderId="51" xfId="0" applyFill="1" applyBorder="1" applyAlignment="1">
      <alignment horizontal="center" vertical="center" wrapText="1"/>
    </xf>
    <xf numFmtId="3" fontId="0" fillId="5" borderId="4" xfId="0" applyNumberFormat="1" applyFill="1" applyBorder="1" applyAlignment="1">
      <alignment horizontal="center" vertical="center" wrapText="1"/>
    </xf>
    <xf numFmtId="3" fontId="0" fillId="5" borderId="1" xfId="0" applyNumberFormat="1" applyFill="1" applyBorder="1" applyAlignment="1">
      <alignment horizontal="center" vertical="center" wrapText="1"/>
    </xf>
    <xf numFmtId="3" fontId="0" fillId="5" borderId="5" xfId="0" applyNumberFormat="1" applyFill="1" applyBorder="1" applyAlignment="1">
      <alignment horizontal="center" vertical="center" wrapText="1"/>
    </xf>
    <xf numFmtId="2" fontId="1" fillId="0" borderId="24" xfId="0" applyNumberFormat="1" applyFont="1" applyBorder="1" applyAlignment="1">
      <alignment horizontal="center" vertical="top" wrapText="1"/>
    </xf>
    <xf numFmtId="2" fontId="1" fillId="0" borderId="18" xfId="0" applyNumberFormat="1" applyFont="1" applyBorder="1" applyAlignment="1">
      <alignment horizontal="center" vertical="top" wrapText="1"/>
    </xf>
    <xf numFmtId="2" fontId="1" fillId="0" borderId="22" xfId="0" applyNumberFormat="1" applyFont="1" applyBorder="1" applyAlignment="1">
      <alignment horizontal="center" vertical="top" wrapText="1"/>
    </xf>
    <xf numFmtId="2" fontId="1" fillId="0" borderId="6" xfId="0" applyNumberFormat="1" applyFont="1" applyBorder="1" applyAlignment="1">
      <alignment horizontal="center" vertical="top" wrapText="1"/>
    </xf>
    <xf numFmtId="2" fontId="1" fillId="0" borderId="7" xfId="0" applyNumberFormat="1" applyFont="1" applyBorder="1" applyAlignment="1">
      <alignment horizontal="center" vertical="top" wrapText="1"/>
    </xf>
    <xf numFmtId="2" fontId="1" fillId="0" borderId="8" xfId="0" applyNumberFormat="1" applyFont="1" applyBorder="1" applyAlignment="1">
      <alignment horizontal="center" vertical="top" wrapText="1"/>
    </xf>
    <xf numFmtId="0" fontId="1" fillId="0" borderId="6" xfId="0" applyFont="1" applyBorder="1" applyAlignment="1">
      <alignment vertical="top" wrapText="1"/>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0" xfId="0" applyFont="1"/>
    <xf numFmtId="0" fontId="1" fillId="0" borderId="26" xfId="0" applyFont="1" applyBorder="1" applyAlignment="1">
      <alignment vertical="top" wrapText="1"/>
    </xf>
    <xf numFmtId="2" fontId="1" fillId="0" borderId="6" xfId="0" applyNumberFormat="1" applyFont="1" applyBorder="1" applyAlignment="1">
      <alignment horizontal="center" vertical="center" wrapText="1"/>
    </xf>
    <xf numFmtId="2" fontId="1" fillId="0" borderId="7" xfId="0" applyNumberFormat="1" applyFont="1" applyBorder="1" applyAlignment="1">
      <alignment horizontal="center" vertical="center" wrapText="1"/>
    </xf>
    <xf numFmtId="2" fontId="1" fillId="0" borderId="8" xfId="0" applyNumberFormat="1" applyFont="1" applyBorder="1" applyAlignment="1">
      <alignment horizontal="center" vertical="center" wrapText="1"/>
    </xf>
    <xf numFmtId="2" fontId="1" fillId="0" borderId="6" xfId="0" applyNumberFormat="1" applyFont="1" applyBorder="1" applyAlignment="1">
      <alignment horizontal="center" vertical="center"/>
    </xf>
    <xf numFmtId="2" fontId="1" fillId="0" borderId="7" xfId="0" applyNumberFormat="1" applyFont="1" applyBorder="1" applyAlignment="1">
      <alignment horizontal="center" vertical="center"/>
    </xf>
    <xf numFmtId="0" fontId="1" fillId="0" borderId="7" xfId="0" applyFont="1" applyBorder="1"/>
    <xf numFmtId="0" fontId="1" fillId="0" borderId="8" xfId="0" applyFont="1" applyBorder="1"/>
    <xf numFmtId="0" fontId="0" fillId="2" borderId="17" xfId="0" applyFill="1" applyBorder="1" applyAlignment="1">
      <alignment horizontal="center" vertical="top" wrapText="1"/>
    </xf>
    <xf numFmtId="4" fontId="0" fillId="0" borderId="34" xfId="0" applyNumberFormat="1" applyBorder="1" applyAlignment="1">
      <alignment horizontal="center" vertical="top" wrapText="1"/>
    </xf>
    <xf numFmtId="4" fontId="0" fillId="0" borderId="10" xfId="0" applyNumberFormat="1" applyBorder="1" applyAlignment="1">
      <alignment horizontal="center" vertical="top" wrapText="1"/>
    </xf>
    <xf numFmtId="4" fontId="0" fillId="0" borderId="11" xfId="0" applyNumberFormat="1" applyBorder="1" applyAlignment="1">
      <alignment horizontal="center" vertical="top" wrapText="1"/>
    </xf>
    <xf numFmtId="3" fontId="0" fillId="0" borderId="9" xfId="0" applyNumberFormat="1" applyFont="1" applyBorder="1" applyAlignment="1">
      <alignment horizontal="center" vertical="center" wrapText="1"/>
    </xf>
    <xf numFmtId="3" fontId="0" fillId="0" borderId="11" xfId="0" applyNumberFormat="1" applyFont="1" applyBorder="1" applyAlignment="1">
      <alignment horizontal="center" vertical="center" wrapText="1"/>
    </xf>
    <xf numFmtId="3" fontId="0" fillId="0" borderId="9" xfId="0" applyNumberFormat="1" applyFont="1" applyBorder="1" applyAlignment="1">
      <alignment horizontal="center" vertical="top" wrapText="1"/>
    </xf>
    <xf numFmtId="3" fontId="0" fillId="0" borderId="11" xfId="0" applyNumberFormat="1" applyFont="1" applyBorder="1" applyAlignment="1">
      <alignment horizontal="center" vertical="top" wrapText="1"/>
    </xf>
    <xf numFmtId="0" fontId="1" fillId="0" borderId="29" xfId="0" applyFont="1" applyBorder="1" applyAlignment="1">
      <alignment horizontal="center" vertical="top" wrapText="1"/>
    </xf>
    <xf numFmtId="0" fontId="0" fillId="8" borderId="34" xfId="0" applyFill="1" applyBorder="1" applyAlignment="1">
      <alignment horizontal="center" vertical="top" wrapText="1"/>
    </xf>
    <xf numFmtId="3" fontId="0" fillId="2" borderId="10" xfId="0" applyNumberFormat="1" applyFill="1" applyBorder="1" applyAlignment="1">
      <alignment horizontal="center" vertical="top" wrapText="1"/>
    </xf>
    <xf numFmtId="2" fontId="1" fillId="0" borderId="11" xfId="0" applyNumberFormat="1" applyFont="1" applyBorder="1" applyAlignment="1">
      <alignment horizontal="center" vertical="top" wrapText="1"/>
    </xf>
    <xf numFmtId="3" fontId="0" fillId="8" borderId="34" xfId="0" applyNumberFormat="1" applyFill="1" applyBorder="1" applyAlignment="1">
      <alignment horizontal="center" vertical="top" wrapText="1"/>
    </xf>
    <xf numFmtId="3" fontId="0" fillId="2" borderId="49" xfId="0" applyNumberFormat="1" applyFill="1" applyBorder="1" applyAlignment="1">
      <alignment horizontal="center" vertical="top" wrapText="1"/>
    </xf>
    <xf numFmtId="3" fontId="0" fillId="2" borderId="50" xfId="0" applyNumberFormat="1" applyFill="1" applyBorder="1" applyAlignment="1">
      <alignment horizontal="center" vertical="top" wrapText="1"/>
    </xf>
    <xf numFmtId="3" fontId="0" fillId="2" borderId="60" xfId="0" applyNumberFormat="1" applyFill="1" applyBorder="1" applyAlignment="1">
      <alignment horizontal="center" vertical="top" wrapText="1"/>
    </xf>
    <xf numFmtId="3" fontId="0" fillId="2" borderId="51" xfId="0" applyNumberFormat="1" applyFill="1" applyBorder="1" applyAlignment="1">
      <alignment horizontal="center" vertical="top" wrapText="1"/>
    </xf>
    <xf numFmtId="0" fontId="19" fillId="7" borderId="1" xfId="0" applyFont="1" applyFill="1" applyBorder="1" applyAlignment="1">
      <alignment vertical="top" wrapText="1"/>
    </xf>
    <xf numFmtId="0" fontId="19" fillId="0" borderId="1" xfId="0" applyFont="1" applyFill="1" applyBorder="1" applyAlignment="1">
      <alignment horizontal="left" vertical="center" wrapText="1"/>
    </xf>
    <xf numFmtId="0" fontId="0" fillId="0" borderId="1" xfId="0" applyBorder="1" applyAlignment="1"/>
    <xf numFmtId="0" fontId="1" fillId="0" borderId="67" xfId="0" applyFont="1" applyBorder="1" applyAlignment="1">
      <alignment vertical="top" wrapText="1"/>
    </xf>
    <xf numFmtId="0" fontId="0" fillId="0" borderId="24" xfId="0" applyFill="1" applyBorder="1" applyAlignment="1">
      <alignment horizontal="center" vertical="top" wrapText="1"/>
    </xf>
    <xf numFmtId="0" fontId="0" fillId="0" borderId="67" xfId="0" applyFill="1" applyBorder="1" applyAlignment="1">
      <alignment horizontal="center" vertical="top" wrapText="1"/>
    </xf>
    <xf numFmtId="2" fontId="0" fillId="0" borderId="29" xfId="0" applyNumberFormat="1" applyBorder="1" applyAlignment="1">
      <alignment horizontal="center" vertical="top" wrapText="1"/>
    </xf>
    <xf numFmtId="0" fontId="0" fillId="9" borderId="63" xfId="0" applyFill="1" applyBorder="1" applyAlignment="1">
      <alignment horizontal="center" vertical="center" wrapText="1"/>
    </xf>
    <xf numFmtId="4" fontId="0" fillId="0" borderId="35" xfId="0" applyNumberFormat="1" applyBorder="1" applyAlignment="1">
      <alignment horizontal="center" vertical="top" wrapText="1"/>
    </xf>
    <xf numFmtId="4" fontId="0" fillId="0" borderId="15" xfId="0" applyNumberFormat="1" applyBorder="1" applyAlignment="1">
      <alignment horizontal="center" vertical="top" wrapText="1"/>
    </xf>
    <xf numFmtId="4" fontId="0" fillId="0" borderId="14" xfId="0" applyNumberFormat="1" applyBorder="1" applyAlignment="1">
      <alignment horizontal="center"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9" borderId="36" xfId="0" applyFill="1" applyBorder="1" applyAlignment="1">
      <alignment horizontal="center" vertical="center" wrapText="1"/>
    </xf>
    <xf numFmtId="0" fontId="23"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9" borderId="27" xfId="0" applyFill="1" applyBorder="1" applyAlignment="1">
      <alignment vertical="top" wrapText="1"/>
    </xf>
    <xf numFmtId="0" fontId="0" fillId="9" borderId="32" xfId="0" applyFill="1" applyBorder="1" applyAlignment="1">
      <alignment vertical="top" wrapText="1"/>
    </xf>
    <xf numFmtId="0" fontId="0" fillId="9" borderId="33" xfId="0" applyFill="1" applyBorder="1" applyAlignment="1">
      <alignment vertical="top" wrapText="1"/>
    </xf>
    <xf numFmtId="0" fontId="0" fillId="5" borderId="41" xfId="0" applyFill="1" applyBorder="1" applyAlignment="1">
      <alignment horizontal="center" vertical="top" wrapText="1"/>
    </xf>
    <xf numFmtId="0" fontId="0" fillId="5" borderId="43" xfId="0" applyFill="1" applyBorder="1" applyAlignment="1">
      <alignment horizontal="center" vertical="top" wrapText="1"/>
    </xf>
    <xf numFmtId="0" fontId="0" fillId="5" borderId="25" xfId="0" applyFill="1" applyBorder="1" applyAlignment="1">
      <alignment horizontal="center" vertical="top" wrapText="1"/>
    </xf>
    <xf numFmtId="0" fontId="0" fillId="5" borderId="62" xfId="0" applyFill="1" applyBorder="1" applyAlignment="1">
      <alignment horizontal="center" vertical="top" wrapText="1"/>
    </xf>
    <xf numFmtId="0" fontId="0" fillId="5" borderId="63" xfId="0" applyFill="1" applyBorder="1" applyAlignment="1">
      <alignment horizontal="center" vertical="top" wrapText="1"/>
    </xf>
    <xf numFmtId="0" fontId="0" fillId="5" borderId="27" xfId="0" applyFill="1" applyBorder="1" applyAlignment="1">
      <alignment horizontal="center" vertical="top" wrapText="1"/>
    </xf>
    <xf numFmtId="0" fontId="0" fillId="5" borderId="32" xfId="0" applyFill="1" applyBorder="1" applyAlignment="1">
      <alignment horizontal="center" vertical="top" wrapText="1"/>
    </xf>
    <xf numFmtId="0" fontId="0" fillId="5" borderId="33" xfId="0" applyFill="1" applyBorder="1" applyAlignment="1">
      <alignment horizontal="center" vertical="top" wrapText="1"/>
    </xf>
    <xf numFmtId="0" fontId="14" fillId="2" borderId="27"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2" fillId="9" borderId="25" xfId="0" applyFont="1" applyFill="1" applyBorder="1" applyAlignment="1">
      <alignment horizontal="center" vertical="center" wrapText="1"/>
    </xf>
    <xf numFmtId="0" fontId="12" fillId="9" borderId="62" xfId="0" applyFont="1" applyFill="1" applyBorder="1" applyAlignment="1">
      <alignment horizontal="center" vertical="center" wrapText="1"/>
    </xf>
    <xf numFmtId="0" fontId="12" fillId="9" borderId="63" xfId="0" applyFont="1" applyFill="1" applyBorder="1" applyAlignment="1">
      <alignment horizontal="center" vertical="center" wrapText="1"/>
    </xf>
    <xf numFmtId="0" fontId="12" fillId="9" borderId="40"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2" fillId="9" borderId="65" xfId="0" applyFont="1" applyFill="1" applyBorder="1" applyAlignment="1">
      <alignment horizontal="center" vertical="center" wrapText="1"/>
    </xf>
    <xf numFmtId="0" fontId="12" fillId="9" borderId="28" xfId="0" applyFont="1" applyFill="1" applyBorder="1" applyAlignment="1">
      <alignment horizontal="center" vertical="center" wrapText="1"/>
    </xf>
    <xf numFmtId="0" fontId="12" fillId="9" borderId="30" xfId="0" applyFont="1" applyFill="1" applyBorder="1" applyAlignment="1">
      <alignment horizontal="center" vertical="center" wrapText="1"/>
    </xf>
    <xf numFmtId="0" fontId="12" fillId="9" borderId="31" xfId="0" applyFont="1" applyFill="1" applyBorder="1" applyAlignment="1">
      <alignment horizontal="center" vertical="center" wrapText="1"/>
    </xf>
    <xf numFmtId="0" fontId="0" fillId="5" borderId="39" xfId="0" applyFill="1" applyBorder="1" applyAlignment="1">
      <alignment horizontal="center" vertical="top" wrapText="1"/>
    </xf>
    <xf numFmtId="0" fontId="0" fillId="5" borderId="23" xfId="0" applyFill="1" applyBorder="1" applyAlignment="1">
      <alignment horizontal="center" vertical="top"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13" xfId="0" applyFont="1" applyBorder="1" applyAlignment="1">
      <alignment horizontal="center" vertical="top" wrapText="1"/>
    </xf>
    <xf numFmtId="0" fontId="0" fillId="4" borderId="27" xfId="0" applyFill="1" applyBorder="1" applyAlignment="1">
      <alignment horizontal="center" vertical="top" wrapText="1"/>
    </xf>
    <xf numFmtId="0" fontId="0" fillId="4" borderId="32" xfId="0" applyFill="1" applyBorder="1" applyAlignment="1">
      <alignment horizontal="center" vertical="top" wrapText="1"/>
    </xf>
    <xf numFmtId="0" fontId="0" fillId="4" borderId="33" xfId="0" applyFill="1" applyBorder="1" applyAlignment="1">
      <alignment horizontal="center" vertical="top" wrapText="1"/>
    </xf>
    <xf numFmtId="0" fontId="0" fillId="4" borderId="27" xfId="0" applyFont="1" applyFill="1" applyBorder="1" applyAlignment="1">
      <alignment horizontal="center" vertical="top" wrapText="1"/>
    </xf>
    <xf numFmtId="0" fontId="0" fillId="4" borderId="32" xfId="0" applyFont="1" applyFill="1" applyBorder="1" applyAlignment="1">
      <alignment horizontal="center" vertical="top" wrapText="1"/>
    </xf>
    <xf numFmtId="0" fontId="0" fillId="4" borderId="33" xfId="0" applyFont="1" applyFill="1" applyBorder="1" applyAlignment="1">
      <alignment horizontal="center" vertical="top" wrapText="1"/>
    </xf>
    <xf numFmtId="0" fontId="0" fillId="0" borderId="0" xfId="0" applyAlignment="1">
      <alignment horizontal="center" vertical="top" wrapText="1"/>
    </xf>
    <xf numFmtId="0" fontId="0" fillId="0" borderId="27" xfId="0" applyBorder="1" applyAlignment="1">
      <alignment horizontal="center" vertical="top" wrapText="1"/>
    </xf>
    <xf numFmtId="0" fontId="0" fillId="0" borderId="32" xfId="0" applyBorder="1" applyAlignment="1">
      <alignment horizontal="center" vertical="top" wrapText="1"/>
    </xf>
    <xf numFmtId="0" fontId="0" fillId="0" borderId="33" xfId="0" applyBorder="1" applyAlignment="1">
      <alignment horizontal="center" vertical="top" wrapText="1"/>
    </xf>
    <xf numFmtId="0" fontId="1" fillId="9" borderId="27" xfId="0" applyFont="1" applyFill="1" applyBorder="1" applyAlignment="1">
      <alignment horizontal="center" vertical="top" wrapText="1"/>
    </xf>
    <xf numFmtId="0" fontId="1" fillId="9" borderId="32" xfId="0" applyFont="1" applyFill="1" applyBorder="1" applyAlignment="1">
      <alignment horizontal="center" vertical="top" wrapText="1"/>
    </xf>
    <xf numFmtId="0" fontId="1" fillId="9" borderId="33" xfId="0" applyFont="1" applyFill="1" applyBorder="1" applyAlignment="1">
      <alignment horizontal="center" vertical="top" wrapText="1"/>
    </xf>
    <xf numFmtId="0" fontId="0" fillId="0" borderId="39" xfId="0" applyFill="1" applyBorder="1" applyAlignment="1">
      <alignment horizontal="center" vertical="top" wrapText="1"/>
    </xf>
    <xf numFmtId="0" fontId="0" fillId="0" borderId="46" xfId="0" applyFill="1" applyBorder="1" applyAlignment="1">
      <alignment horizontal="center" vertical="top" wrapText="1"/>
    </xf>
    <xf numFmtId="0" fontId="0" fillId="0" borderId="48" xfId="0" applyFill="1" applyBorder="1" applyAlignment="1">
      <alignment horizontal="center" vertical="top" wrapText="1"/>
    </xf>
    <xf numFmtId="0" fontId="0" fillId="9" borderId="25" xfId="0" applyFill="1" applyBorder="1" applyAlignment="1">
      <alignment horizontal="center" vertical="center" wrapText="1"/>
    </xf>
    <xf numFmtId="0" fontId="0" fillId="9" borderId="62" xfId="0" applyFill="1" applyBorder="1" applyAlignment="1">
      <alignment horizontal="center" vertical="center" wrapText="1"/>
    </xf>
    <xf numFmtId="0" fontId="0" fillId="9" borderId="63" xfId="0" applyFill="1" applyBorder="1" applyAlignment="1">
      <alignment horizontal="center" vertical="center" wrapText="1"/>
    </xf>
    <xf numFmtId="0" fontId="1" fillId="0" borderId="30" xfId="0" applyFont="1" applyBorder="1" applyAlignment="1">
      <alignment horizontal="center" vertical="top"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61"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0" fillId="0" borderId="17" xfId="0" applyBorder="1" applyAlignment="1">
      <alignment horizontal="left" vertical="center" wrapText="1"/>
    </xf>
    <xf numFmtId="0" fontId="0" fillId="0" borderId="15" xfId="0" applyBorder="1" applyAlignment="1">
      <alignment horizontal="left" vertical="center" wrapText="1"/>
    </xf>
    <xf numFmtId="0" fontId="0" fillId="0" borderId="66"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20" xfId="0" applyBorder="1" applyAlignment="1">
      <alignment horizontal="left" vertical="center" wrapText="1"/>
    </xf>
    <xf numFmtId="0" fontId="0" fillId="0" borderId="0" xfId="0" applyAlignment="1">
      <alignment horizontal="left" vertical="top" wrapText="1"/>
    </xf>
    <xf numFmtId="0" fontId="0" fillId="9" borderId="40" xfId="0" applyFill="1" applyBorder="1" applyAlignment="1">
      <alignment horizontal="center" vertical="center" wrapText="1"/>
    </xf>
    <xf numFmtId="0" fontId="0" fillId="9" borderId="0" xfId="0" applyFill="1" applyBorder="1" applyAlignment="1">
      <alignment horizontal="center" vertical="center" wrapText="1"/>
    </xf>
    <xf numFmtId="0" fontId="0" fillId="9" borderId="65" xfId="0" applyFill="1" applyBorder="1" applyAlignment="1">
      <alignment horizontal="center" vertical="center" wrapText="1"/>
    </xf>
    <xf numFmtId="0" fontId="12" fillId="9" borderId="27" xfId="0" applyFont="1" applyFill="1" applyBorder="1" applyAlignment="1">
      <alignment horizontal="center" vertical="center" wrapText="1"/>
    </xf>
    <xf numFmtId="0" fontId="12" fillId="9" borderId="32" xfId="0" applyFont="1" applyFill="1" applyBorder="1" applyAlignment="1">
      <alignment horizontal="center" vertical="center" wrapText="1"/>
    </xf>
    <xf numFmtId="0" fontId="12" fillId="9" borderId="33" xfId="0" applyFont="1" applyFill="1" applyBorder="1" applyAlignment="1">
      <alignment horizontal="center" vertical="center" wrapText="1"/>
    </xf>
  </cellXfs>
  <cellStyles count="3">
    <cellStyle name="Standard" xfId="0" builtinId="0"/>
    <cellStyle name="Standard 2" xfId="1" xr:uid="{00000000-0005-0000-0000-000001000000}"/>
    <cellStyle name="Standard 4" xfId="2" xr:uid="{00000000-0005-0000-0000-000002000000}"/>
  </cellStyles>
  <dxfs count="32">
    <dxf>
      <fill>
        <patternFill>
          <bgColor rgb="FF00CC33"/>
        </patternFill>
      </fill>
    </dxf>
    <dxf>
      <fill>
        <patternFill>
          <bgColor rgb="FFFFED70"/>
        </patternFill>
      </fill>
    </dxf>
    <dxf>
      <fill>
        <patternFill>
          <bgColor rgb="FF00CC33"/>
        </patternFill>
      </fill>
    </dxf>
    <dxf>
      <fill>
        <patternFill>
          <bgColor rgb="FFFFED70"/>
        </patternFill>
      </fill>
    </dxf>
    <dxf>
      <fill>
        <patternFill>
          <bgColor rgb="FF00CC33"/>
        </patternFill>
      </fill>
    </dxf>
    <dxf>
      <fill>
        <patternFill>
          <bgColor rgb="FFFFED70"/>
        </patternFill>
      </fill>
    </dxf>
    <dxf>
      <fill>
        <patternFill>
          <bgColor rgb="FF00CC33"/>
        </patternFill>
      </fill>
    </dxf>
    <dxf>
      <fill>
        <patternFill>
          <bgColor rgb="FFFFED70"/>
        </patternFill>
      </fill>
    </dxf>
    <dxf>
      <fill>
        <patternFill>
          <bgColor rgb="FF00CC33"/>
        </patternFill>
      </fill>
    </dxf>
    <dxf>
      <fill>
        <patternFill>
          <bgColor rgb="FFFFED70"/>
        </patternFill>
      </fill>
    </dxf>
    <dxf>
      <fill>
        <patternFill>
          <bgColor rgb="FF00CC33"/>
        </patternFill>
      </fill>
    </dxf>
    <dxf>
      <fill>
        <patternFill>
          <bgColor rgb="FFFFED70"/>
        </patternFill>
      </fill>
    </dxf>
    <dxf>
      <fill>
        <patternFill>
          <bgColor rgb="FF00CC33"/>
        </patternFill>
      </fill>
    </dxf>
    <dxf>
      <fill>
        <patternFill>
          <bgColor rgb="FFFFED70"/>
        </patternFill>
      </fill>
    </dxf>
    <dxf>
      <fill>
        <patternFill>
          <bgColor rgb="FF00CC33"/>
        </patternFill>
      </fill>
    </dxf>
    <dxf>
      <fill>
        <patternFill>
          <bgColor rgb="FFFFED70"/>
        </patternFill>
      </fill>
    </dxf>
    <dxf>
      <fill>
        <patternFill>
          <bgColor rgb="FF00CC33"/>
        </patternFill>
      </fill>
    </dxf>
    <dxf>
      <fill>
        <patternFill>
          <bgColor rgb="FFFFED70"/>
        </patternFill>
      </fill>
    </dxf>
    <dxf>
      <fill>
        <patternFill>
          <bgColor rgb="FF00CC33"/>
        </patternFill>
      </fill>
    </dxf>
    <dxf>
      <fill>
        <patternFill>
          <bgColor rgb="FFFFED70"/>
        </patternFill>
      </fill>
    </dxf>
    <dxf>
      <fill>
        <patternFill>
          <bgColor rgb="FF00CC33"/>
        </patternFill>
      </fill>
    </dxf>
    <dxf>
      <fill>
        <patternFill>
          <bgColor rgb="FFFFED70"/>
        </patternFill>
      </fill>
    </dxf>
    <dxf>
      <fill>
        <patternFill>
          <bgColor rgb="FF00CC33"/>
        </patternFill>
      </fill>
    </dxf>
    <dxf>
      <fill>
        <patternFill>
          <bgColor rgb="FFFFED70"/>
        </patternFill>
      </fill>
    </dxf>
    <dxf>
      <fill>
        <patternFill>
          <bgColor rgb="FF00CC33"/>
        </patternFill>
      </fill>
    </dxf>
    <dxf>
      <fill>
        <patternFill>
          <bgColor rgb="FFFFED70"/>
        </patternFill>
      </fill>
    </dxf>
    <dxf>
      <fill>
        <patternFill>
          <bgColor rgb="FF00CC33"/>
        </patternFill>
      </fill>
    </dxf>
    <dxf>
      <fill>
        <patternFill>
          <bgColor rgb="FFFFED70"/>
        </patternFill>
      </fill>
    </dxf>
    <dxf>
      <fill>
        <patternFill>
          <bgColor rgb="FF00CC33"/>
        </patternFill>
      </fill>
    </dxf>
    <dxf>
      <fill>
        <patternFill>
          <bgColor rgb="FFFFED70"/>
        </patternFill>
      </fill>
    </dxf>
    <dxf>
      <fill>
        <patternFill>
          <bgColor rgb="FF00CC33"/>
        </patternFill>
      </fill>
    </dxf>
    <dxf>
      <fill>
        <patternFill>
          <bgColor rgb="FFFFED7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15"/>
  <sheetViews>
    <sheetView tabSelected="1" zoomScaleNormal="100" workbookViewId="0"/>
  </sheetViews>
  <sheetFormatPr baseColWidth="10" defaultColWidth="11.44140625" defaultRowHeight="13.2" x14ac:dyDescent="0.25"/>
  <cols>
    <col min="1" max="1" width="80" style="1" customWidth="1"/>
    <col min="2" max="2" width="25.5546875" style="11" customWidth="1"/>
    <col min="3" max="4" width="25.77734375" style="11" customWidth="1"/>
    <col min="5" max="6" width="25.5546875" style="11" customWidth="1"/>
    <col min="7" max="7" width="25.77734375" style="11" customWidth="1"/>
    <col min="8" max="8" width="82.5546875" style="11" customWidth="1"/>
    <col min="9" max="16384" width="11.44140625" style="1"/>
  </cols>
  <sheetData>
    <row r="1" spans="1:8" ht="13.05" thickBot="1" x14ac:dyDescent="0.3">
      <c r="B1" s="1"/>
      <c r="C1" s="5"/>
      <c r="D1" s="1"/>
      <c r="E1" s="1"/>
      <c r="F1" s="1"/>
      <c r="G1" s="1"/>
      <c r="H1" s="1"/>
    </row>
    <row r="2" spans="1:8" ht="26.55" customHeight="1" thickBot="1" x14ac:dyDescent="0.3">
      <c r="B2" s="273" t="s">
        <v>97</v>
      </c>
      <c r="C2" s="274"/>
      <c r="D2" s="274"/>
      <c r="E2" s="274"/>
      <c r="F2" s="275"/>
      <c r="G2" s="1"/>
      <c r="H2" s="1"/>
    </row>
    <row r="3" spans="1:8" ht="409.5" customHeight="1" x14ac:dyDescent="0.25">
      <c r="B3" s="276" t="s">
        <v>208</v>
      </c>
      <c r="C3" s="277"/>
      <c r="D3" s="277"/>
      <c r="E3" s="277"/>
      <c r="F3" s="278"/>
      <c r="G3" s="1"/>
      <c r="H3" s="1"/>
    </row>
    <row r="4" spans="1:8" ht="12.6" customHeight="1" x14ac:dyDescent="0.25">
      <c r="B4" s="279"/>
      <c r="C4" s="280"/>
      <c r="D4" s="280"/>
      <c r="E4" s="280"/>
      <c r="F4" s="281"/>
      <c r="G4" s="1"/>
      <c r="H4" s="1"/>
    </row>
    <row r="5" spans="1:8" ht="15.6" customHeight="1" x14ac:dyDescent="0.25">
      <c r="B5" s="279"/>
      <c r="C5" s="280"/>
      <c r="D5" s="280"/>
      <c r="E5" s="280"/>
      <c r="F5" s="281"/>
      <c r="G5" s="1"/>
      <c r="H5" s="1"/>
    </row>
    <row r="6" spans="1:8" ht="28.5" customHeight="1" thickBot="1" x14ac:dyDescent="0.3">
      <c r="B6" s="282"/>
      <c r="C6" s="283"/>
      <c r="D6" s="283"/>
      <c r="E6" s="283"/>
      <c r="F6" s="284"/>
      <c r="G6" s="1"/>
      <c r="H6" s="1"/>
    </row>
    <row r="7" spans="1:8" ht="70.5" customHeight="1" x14ac:dyDescent="0.25">
      <c r="A7" s="11"/>
      <c r="E7" s="1"/>
      <c r="F7" s="1"/>
      <c r="G7" s="1"/>
      <c r="H7" s="1"/>
    </row>
    <row r="8" spans="1:8" ht="22.8" x14ac:dyDescent="0.25">
      <c r="A8" s="60" t="s">
        <v>37</v>
      </c>
      <c r="E8" s="1"/>
      <c r="F8" s="1"/>
      <c r="G8" s="1"/>
      <c r="H8" s="1"/>
    </row>
    <row r="9" spans="1:8" ht="15" customHeight="1" x14ac:dyDescent="0.25">
      <c r="A9" s="60"/>
      <c r="E9" s="1"/>
      <c r="F9" s="1"/>
      <c r="G9" s="1"/>
      <c r="H9" s="1"/>
    </row>
    <row r="10" spans="1:8" s="4" customFormat="1" ht="26.1" customHeight="1" thickBot="1" x14ac:dyDescent="0.3">
      <c r="A10" s="59" t="s">
        <v>106</v>
      </c>
      <c r="B10" s="22"/>
      <c r="C10" s="22"/>
      <c r="D10" s="22"/>
      <c r="E10" s="22"/>
    </row>
    <row r="11" spans="1:8" ht="12.75" customHeight="1" thickBot="1" x14ac:dyDescent="0.3">
      <c r="A11" s="11"/>
      <c r="B11" s="270" t="s">
        <v>101</v>
      </c>
      <c r="C11" s="271"/>
      <c r="D11" s="271"/>
      <c r="E11" s="271"/>
      <c r="F11" s="272"/>
      <c r="G11" s="1"/>
      <c r="H11" s="1"/>
    </row>
    <row r="12" spans="1:8" ht="12.75" customHeight="1" thickBot="1" x14ac:dyDescent="0.3">
      <c r="A12" s="11"/>
      <c r="B12" s="265" t="s">
        <v>104</v>
      </c>
      <c r="C12" s="266"/>
      <c r="D12" s="267" t="s">
        <v>105</v>
      </c>
      <c r="E12" s="268"/>
      <c r="F12" s="269"/>
      <c r="G12" s="1"/>
      <c r="H12" s="1"/>
    </row>
    <row r="13" spans="1:8" ht="40.200000000000003" thickBot="1" x14ac:dyDescent="0.3">
      <c r="A13" s="187" t="s">
        <v>129</v>
      </c>
      <c r="B13" s="188" t="s">
        <v>98</v>
      </c>
      <c r="C13" s="189" t="s">
        <v>103</v>
      </c>
      <c r="D13" s="190" t="s">
        <v>99</v>
      </c>
      <c r="E13" s="191" t="s">
        <v>100</v>
      </c>
      <c r="F13" s="192" t="s">
        <v>102</v>
      </c>
      <c r="G13" s="194" t="s">
        <v>144</v>
      </c>
      <c r="H13" s="194" t="s">
        <v>206</v>
      </c>
    </row>
    <row r="14" spans="1:8" ht="12.75" customHeight="1" x14ac:dyDescent="0.25">
      <c r="A14" s="46"/>
      <c r="B14" s="182"/>
      <c r="C14" s="183"/>
      <c r="D14" s="184"/>
      <c r="E14" s="185"/>
      <c r="F14" s="186"/>
      <c r="G14" s="253"/>
      <c r="H14" s="256"/>
    </row>
    <row r="15" spans="1:8" ht="12.75" customHeight="1" x14ac:dyDescent="0.25">
      <c r="A15" s="49"/>
      <c r="B15" s="66"/>
      <c r="C15" s="64"/>
      <c r="D15" s="55"/>
      <c r="E15" s="56"/>
      <c r="F15" s="180"/>
      <c r="G15" s="254"/>
      <c r="H15" s="257"/>
    </row>
    <row r="16" spans="1:8" x14ac:dyDescent="0.25">
      <c r="A16" s="49"/>
      <c r="B16" s="66"/>
      <c r="C16" s="64"/>
      <c r="D16" s="55"/>
      <c r="E16" s="56"/>
      <c r="F16" s="180"/>
      <c r="G16" s="254"/>
      <c r="H16" s="257"/>
    </row>
    <row r="17" spans="1:8" ht="13.05" customHeight="1" x14ac:dyDescent="0.25">
      <c r="A17" s="49"/>
      <c r="B17" s="66"/>
      <c r="C17" s="64"/>
      <c r="D17" s="55"/>
      <c r="E17" s="56"/>
      <c r="F17" s="180"/>
      <c r="G17" s="254"/>
      <c r="H17" s="257"/>
    </row>
    <row r="18" spans="1:8" ht="12.6" customHeight="1" x14ac:dyDescent="0.25">
      <c r="A18" s="49"/>
      <c r="B18" s="66"/>
      <c r="C18" s="64"/>
      <c r="D18" s="55"/>
      <c r="E18" s="56"/>
      <c r="F18" s="180"/>
      <c r="G18" s="254"/>
      <c r="H18" s="257"/>
    </row>
    <row r="19" spans="1:8" ht="13.5" customHeight="1" x14ac:dyDescent="0.25">
      <c r="A19" s="49"/>
      <c r="B19" s="66"/>
      <c r="C19" s="64"/>
      <c r="D19" s="55"/>
      <c r="E19" s="56"/>
      <c r="F19" s="180"/>
      <c r="G19" s="254"/>
      <c r="H19" s="257"/>
    </row>
    <row r="20" spans="1:8" ht="13.5" customHeight="1" x14ac:dyDescent="0.25">
      <c r="A20" s="49"/>
      <c r="B20" s="66"/>
      <c r="C20" s="64"/>
      <c r="D20" s="55"/>
      <c r="E20" s="56"/>
      <c r="F20" s="180"/>
      <c r="G20" s="254"/>
      <c r="H20" s="257"/>
    </row>
    <row r="21" spans="1:8" ht="13.5" customHeight="1" x14ac:dyDescent="0.25">
      <c r="A21" s="49"/>
      <c r="B21" s="66"/>
      <c r="C21" s="64"/>
      <c r="D21" s="55"/>
      <c r="E21" s="56"/>
      <c r="F21" s="180"/>
      <c r="G21" s="254"/>
      <c r="H21" s="257"/>
    </row>
    <row r="22" spans="1:8" ht="13.5" customHeight="1" x14ac:dyDescent="0.25">
      <c r="A22" s="49"/>
      <c r="B22" s="66"/>
      <c r="C22" s="64"/>
      <c r="D22" s="55"/>
      <c r="E22" s="56"/>
      <c r="F22" s="180"/>
      <c r="G22" s="254"/>
      <c r="H22" s="257"/>
    </row>
    <row r="23" spans="1:8" ht="13.8" thickBot="1" x14ac:dyDescent="0.3">
      <c r="A23" s="51"/>
      <c r="B23" s="67"/>
      <c r="C23" s="65"/>
      <c r="D23" s="57"/>
      <c r="E23" s="58"/>
      <c r="F23" s="181"/>
      <c r="G23" s="255"/>
      <c r="H23" s="258"/>
    </row>
    <row r="26" spans="1:8" ht="18" thickBot="1" x14ac:dyDescent="0.3">
      <c r="A26" s="59" t="s">
        <v>46</v>
      </c>
    </row>
    <row r="27" spans="1:8" x14ac:dyDescent="0.25">
      <c r="A27" s="61" t="s">
        <v>107</v>
      </c>
      <c r="B27" s="234"/>
      <c r="H27" s="1"/>
    </row>
    <row r="28" spans="1:8" ht="13.8" thickBot="1" x14ac:dyDescent="0.3">
      <c r="A28" s="62" t="s">
        <v>138</v>
      </c>
      <c r="B28" s="235"/>
      <c r="H28" s="1"/>
    </row>
    <row r="30" spans="1:8" ht="18" thickBot="1" x14ac:dyDescent="0.3">
      <c r="A30" s="59" t="s">
        <v>108</v>
      </c>
    </row>
    <row r="31" spans="1:8" ht="13.8" thickBot="1" x14ac:dyDescent="0.3">
      <c r="A31" s="175" t="s">
        <v>109</v>
      </c>
      <c r="B31" s="176"/>
    </row>
    <row r="32" spans="1:8" x14ac:dyDescent="0.25">
      <c r="A32" s="71"/>
      <c r="B32" s="69"/>
    </row>
    <row r="33" spans="1:8" ht="18" thickBot="1" x14ac:dyDescent="0.3">
      <c r="A33" s="59" t="s">
        <v>111</v>
      </c>
    </row>
    <row r="34" spans="1:8" ht="13.8" thickBot="1" x14ac:dyDescent="0.3">
      <c r="A34" s="74" t="s">
        <v>112</v>
      </c>
      <c r="B34" s="70"/>
    </row>
    <row r="35" spans="1:8" x14ac:dyDescent="0.25">
      <c r="A35" s="75"/>
      <c r="B35" s="69"/>
    </row>
    <row r="36" spans="1:8" ht="18" thickBot="1" x14ac:dyDescent="0.3">
      <c r="A36" s="59" t="s">
        <v>114</v>
      </c>
    </row>
    <row r="37" spans="1:8" ht="13.8" thickBot="1" x14ac:dyDescent="0.3">
      <c r="A37" s="74" t="s">
        <v>113</v>
      </c>
      <c r="B37" s="70"/>
    </row>
    <row r="38" spans="1:8" x14ac:dyDescent="0.25">
      <c r="A38" s="75"/>
      <c r="B38" s="69"/>
    </row>
    <row r="39" spans="1:8" ht="18" thickBot="1" x14ac:dyDescent="0.3">
      <c r="A39" s="195" t="s">
        <v>149</v>
      </c>
      <c r="B39" s="69"/>
    </row>
    <row r="40" spans="1:8" ht="14.1" customHeight="1" thickBot="1" x14ac:dyDescent="0.3">
      <c r="A40" s="74" t="s">
        <v>148</v>
      </c>
      <c r="B40" s="70"/>
    </row>
    <row r="41" spans="1:8" ht="61.5" customHeight="1" x14ac:dyDescent="0.25"/>
    <row r="42" spans="1:8" ht="22.8" x14ac:dyDescent="0.25">
      <c r="A42" s="60" t="s">
        <v>38</v>
      </c>
      <c r="E42" s="1"/>
      <c r="F42" s="1"/>
    </row>
    <row r="43" spans="1:8" ht="22.8" x14ac:dyDescent="0.25">
      <c r="A43" s="60"/>
      <c r="E43" s="1"/>
      <c r="F43" s="1"/>
    </row>
    <row r="44" spans="1:8" ht="18" thickBot="1" x14ac:dyDescent="0.3">
      <c r="A44" s="59" t="s">
        <v>106</v>
      </c>
      <c r="B44" s="22"/>
      <c r="C44" s="22"/>
      <c r="D44" s="22"/>
      <c r="E44" s="22"/>
      <c r="F44" s="4"/>
    </row>
    <row r="45" spans="1:8" ht="13.8" thickBot="1" x14ac:dyDescent="0.3">
      <c r="A45" s="11"/>
      <c r="B45" s="270" t="s">
        <v>101</v>
      </c>
      <c r="C45" s="271"/>
      <c r="D45" s="271"/>
      <c r="E45" s="271"/>
      <c r="F45" s="272"/>
    </row>
    <row r="46" spans="1:8" ht="13.8" thickBot="1" x14ac:dyDescent="0.3">
      <c r="A46" s="11"/>
      <c r="B46" s="265" t="s">
        <v>104</v>
      </c>
      <c r="C46" s="266"/>
      <c r="D46" s="267" t="s">
        <v>105</v>
      </c>
      <c r="E46" s="268"/>
      <c r="F46" s="269"/>
    </row>
    <row r="47" spans="1:8" ht="40.200000000000003" thickBot="1" x14ac:dyDescent="0.3">
      <c r="A47" s="187" t="s">
        <v>130</v>
      </c>
      <c r="B47" s="188" t="s">
        <v>98</v>
      </c>
      <c r="C47" s="189" t="s">
        <v>103</v>
      </c>
      <c r="D47" s="190" t="s">
        <v>99</v>
      </c>
      <c r="E47" s="191" t="s">
        <v>100</v>
      </c>
      <c r="F47" s="193" t="s">
        <v>102</v>
      </c>
      <c r="G47" s="194" t="s">
        <v>144</v>
      </c>
      <c r="H47" s="194" t="s">
        <v>206</v>
      </c>
    </row>
    <row r="48" spans="1:8" x14ac:dyDescent="0.25">
      <c r="A48" s="46"/>
      <c r="B48" s="182"/>
      <c r="C48" s="183"/>
      <c r="D48" s="184"/>
      <c r="E48" s="185"/>
      <c r="F48" s="186"/>
      <c r="G48" s="229"/>
      <c r="H48" s="256"/>
    </row>
    <row r="49" spans="1:8" x14ac:dyDescent="0.25">
      <c r="A49" s="49"/>
      <c r="B49" s="66"/>
      <c r="C49" s="64"/>
      <c r="D49" s="55"/>
      <c r="E49" s="56"/>
      <c r="F49" s="180"/>
      <c r="G49" s="230"/>
      <c r="H49" s="257"/>
    </row>
    <row r="50" spans="1:8" x14ac:dyDescent="0.25">
      <c r="A50" s="49"/>
      <c r="B50" s="66"/>
      <c r="C50" s="64"/>
      <c r="D50" s="55"/>
      <c r="E50" s="56"/>
      <c r="F50" s="180"/>
      <c r="G50" s="230"/>
      <c r="H50" s="257"/>
    </row>
    <row r="51" spans="1:8" x14ac:dyDescent="0.25">
      <c r="A51" s="49"/>
      <c r="B51" s="66"/>
      <c r="C51" s="64"/>
      <c r="D51" s="55"/>
      <c r="E51" s="56"/>
      <c r="F51" s="180"/>
      <c r="G51" s="230"/>
      <c r="H51" s="257"/>
    </row>
    <row r="52" spans="1:8" x14ac:dyDescent="0.25">
      <c r="A52" s="49"/>
      <c r="B52" s="66"/>
      <c r="C52" s="64"/>
      <c r="D52" s="55"/>
      <c r="E52" s="56"/>
      <c r="F52" s="180"/>
      <c r="G52" s="230"/>
      <c r="H52" s="257"/>
    </row>
    <row r="53" spans="1:8" x14ac:dyDescent="0.25">
      <c r="A53" s="49"/>
      <c r="B53" s="66"/>
      <c r="C53" s="64"/>
      <c r="D53" s="55"/>
      <c r="E53" s="56"/>
      <c r="F53" s="180"/>
      <c r="G53" s="230"/>
      <c r="H53" s="257"/>
    </row>
    <row r="54" spans="1:8" x14ac:dyDescent="0.25">
      <c r="A54" s="49"/>
      <c r="B54" s="66"/>
      <c r="C54" s="64"/>
      <c r="D54" s="55"/>
      <c r="E54" s="56"/>
      <c r="F54" s="180"/>
      <c r="G54" s="230"/>
      <c r="H54" s="257"/>
    </row>
    <row r="55" spans="1:8" x14ac:dyDescent="0.25">
      <c r="A55" s="49"/>
      <c r="B55" s="66"/>
      <c r="C55" s="64"/>
      <c r="D55" s="55"/>
      <c r="E55" s="56"/>
      <c r="F55" s="180"/>
      <c r="G55" s="230"/>
      <c r="H55" s="257"/>
    </row>
    <row r="56" spans="1:8" x14ac:dyDescent="0.25">
      <c r="A56" s="49"/>
      <c r="B56" s="66"/>
      <c r="C56" s="64"/>
      <c r="D56" s="55"/>
      <c r="E56" s="56"/>
      <c r="F56" s="180"/>
      <c r="G56" s="230"/>
      <c r="H56" s="257"/>
    </row>
    <row r="57" spans="1:8" ht="13.8" thickBot="1" x14ac:dyDescent="0.3">
      <c r="A57" s="51"/>
      <c r="B57" s="67"/>
      <c r="C57" s="65"/>
      <c r="D57" s="57"/>
      <c r="E57" s="58"/>
      <c r="F57" s="181"/>
      <c r="G57" s="231"/>
      <c r="H57" s="258"/>
    </row>
    <row r="60" spans="1:8" ht="18" thickBot="1" x14ac:dyDescent="0.3">
      <c r="A60" s="59" t="s">
        <v>46</v>
      </c>
    </row>
    <row r="61" spans="1:8" x14ac:dyDescent="0.25">
      <c r="A61" s="61" t="s">
        <v>107</v>
      </c>
      <c r="B61" s="232"/>
    </row>
    <row r="62" spans="1:8" ht="13.8" thickBot="1" x14ac:dyDescent="0.3">
      <c r="A62" s="62" t="s">
        <v>138</v>
      </c>
      <c r="B62" s="233"/>
    </row>
    <row r="64" spans="1:8" ht="18" thickBot="1" x14ac:dyDescent="0.3">
      <c r="A64" s="59" t="s">
        <v>108</v>
      </c>
    </row>
    <row r="65" spans="1:8" ht="13.8" thickBot="1" x14ac:dyDescent="0.3">
      <c r="A65" s="175" t="s">
        <v>109</v>
      </c>
      <c r="B65" s="177"/>
    </row>
    <row r="66" spans="1:8" s="41" customFormat="1" x14ac:dyDescent="0.25">
      <c r="A66" s="71"/>
      <c r="B66" s="72"/>
      <c r="C66" s="73"/>
      <c r="D66" s="73"/>
      <c r="E66" s="73"/>
      <c r="F66" s="73"/>
      <c r="G66" s="73"/>
      <c r="H66" s="73"/>
    </row>
    <row r="67" spans="1:8" ht="18" thickBot="1" x14ac:dyDescent="0.3">
      <c r="A67" s="59" t="s">
        <v>111</v>
      </c>
    </row>
    <row r="68" spans="1:8" ht="13.8" thickBot="1" x14ac:dyDescent="0.3">
      <c r="A68" s="74" t="s">
        <v>112</v>
      </c>
      <c r="B68" s="200"/>
    </row>
    <row r="69" spans="1:8" x14ac:dyDescent="0.25">
      <c r="A69" s="75"/>
      <c r="B69" s="69"/>
    </row>
    <row r="70" spans="1:8" ht="18" thickBot="1" x14ac:dyDescent="0.3">
      <c r="A70" s="59" t="s">
        <v>114</v>
      </c>
    </row>
    <row r="71" spans="1:8" ht="13.8" thickBot="1" x14ac:dyDescent="0.3">
      <c r="A71" s="74" t="s">
        <v>113</v>
      </c>
      <c r="B71" s="200"/>
    </row>
    <row r="72" spans="1:8" x14ac:dyDescent="0.25">
      <c r="A72" s="75"/>
      <c r="B72" s="69"/>
    </row>
    <row r="73" spans="1:8" ht="18" thickBot="1" x14ac:dyDescent="0.3">
      <c r="A73" s="195" t="s">
        <v>149</v>
      </c>
      <c r="B73" s="69"/>
    </row>
    <row r="74" spans="1:8" ht="13.05" customHeight="1" thickBot="1" x14ac:dyDescent="0.3">
      <c r="A74" s="74" t="s">
        <v>148</v>
      </c>
      <c r="B74" s="200"/>
    </row>
    <row r="75" spans="1:8" ht="48.6" customHeight="1" x14ac:dyDescent="0.25"/>
    <row r="76" spans="1:8" ht="22.8" x14ac:dyDescent="0.25">
      <c r="A76" s="60" t="s">
        <v>42</v>
      </c>
      <c r="E76" s="1"/>
      <c r="F76" s="1"/>
    </row>
    <row r="77" spans="1:8" ht="22.8" x14ac:dyDescent="0.25">
      <c r="A77" s="60"/>
      <c r="E77" s="1"/>
      <c r="F77" s="1"/>
    </row>
    <row r="78" spans="1:8" ht="18" thickBot="1" x14ac:dyDescent="0.3">
      <c r="A78" s="59" t="s">
        <v>106</v>
      </c>
      <c r="B78" s="22"/>
      <c r="C78" s="22"/>
      <c r="D78" s="22"/>
      <c r="E78" s="22"/>
      <c r="F78" s="4"/>
    </row>
    <row r="79" spans="1:8" ht="13.8" thickBot="1" x14ac:dyDescent="0.3">
      <c r="A79" s="11"/>
      <c r="B79" s="270" t="s">
        <v>101</v>
      </c>
      <c r="C79" s="271"/>
      <c r="D79" s="271"/>
      <c r="E79" s="271"/>
      <c r="F79" s="272"/>
    </row>
    <row r="80" spans="1:8" ht="13.8" thickBot="1" x14ac:dyDescent="0.3">
      <c r="A80" s="11"/>
      <c r="B80" s="285" t="s">
        <v>104</v>
      </c>
      <c r="C80" s="286"/>
      <c r="D80" s="270" t="s">
        <v>105</v>
      </c>
      <c r="E80" s="271"/>
      <c r="F80" s="272"/>
    </row>
    <row r="81" spans="1:8" ht="40.200000000000003" thickBot="1" x14ac:dyDescent="0.3">
      <c r="A81" s="187" t="s">
        <v>129</v>
      </c>
      <c r="B81" s="188" t="s">
        <v>98</v>
      </c>
      <c r="C81" s="189" t="s">
        <v>103</v>
      </c>
      <c r="D81" s="190" t="s">
        <v>99</v>
      </c>
      <c r="E81" s="191" t="s">
        <v>100</v>
      </c>
      <c r="F81" s="193" t="s">
        <v>102</v>
      </c>
      <c r="G81" s="194" t="s">
        <v>144</v>
      </c>
      <c r="H81" s="194" t="s">
        <v>206</v>
      </c>
    </row>
    <row r="82" spans="1:8" x14ac:dyDescent="0.25">
      <c r="A82" s="46"/>
      <c r="B82" s="182"/>
      <c r="C82" s="183"/>
      <c r="D82" s="184"/>
      <c r="E82" s="185"/>
      <c r="F82" s="186"/>
      <c r="G82" s="229"/>
      <c r="H82" s="256"/>
    </row>
    <row r="83" spans="1:8" x14ac:dyDescent="0.25">
      <c r="A83" s="49"/>
      <c r="B83" s="66"/>
      <c r="C83" s="64"/>
      <c r="D83" s="55"/>
      <c r="E83" s="56"/>
      <c r="F83" s="180"/>
      <c r="G83" s="230"/>
      <c r="H83" s="257"/>
    </row>
    <row r="84" spans="1:8" x14ac:dyDescent="0.25">
      <c r="A84" s="49"/>
      <c r="B84" s="66"/>
      <c r="C84" s="64"/>
      <c r="D84" s="55"/>
      <c r="E84" s="56"/>
      <c r="F84" s="180"/>
      <c r="G84" s="230"/>
      <c r="H84" s="257"/>
    </row>
    <row r="85" spans="1:8" x14ac:dyDescent="0.25">
      <c r="A85" s="49"/>
      <c r="B85" s="66"/>
      <c r="C85" s="64"/>
      <c r="D85" s="55"/>
      <c r="E85" s="56"/>
      <c r="F85" s="180"/>
      <c r="G85" s="230"/>
      <c r="H85" s="257"/>
    </row>
    <row r="86" spans="1:8" x14ac:dyDescent="0.25">
      <c r="A86" s="49"/>
      <c r="B86" s="66"/>
      <c r="C86" s="64"/>
      <c r="D86" s="55"/>
      <c r="E86" s="56"/>
      <c r="F86" s="180"/>
      <c r="G86" s="230"/>
      <c r="H86" s="257"/>
    </row>
    <row r="87" spans="1:8" x14ac:dyDescent="0.25">
      <c r="A87" s="49"/>
      <c r="B87" s="66"/>
      <c r="C87" s="64"/>
      <c r="D87" s="55"/>
      <c r="E87" s="56"/>
      <c r="F87" s="180"/>
      <c r="G87" s="230"/>
      <c r="H87" s="257"/>
    </row>
    <row r="88" spans="1:8" x14ac:dyDescent="0.25">
      <c r="A88" s="49"/>
      <c r="B88" s="66"/>
      <c r="C88" s="64"/>
      <c r="D88" s="55"/>
      <c r="E88" s="56"/>
      <c r="F88" s="180"/>
      <c r="G88" s="230"/>
      <c r="H88" s="257"/>
    </row>
    <row r="89" spans="1:8" x14ac:dyDescent="0.25">
      <c r="A89" s="49"/>
      <c r="B89" s="66"/>
      <c r="C89" s="64"/>
      <c r="D89" s="55"/>
      <c r="E89" s="56"/>
      <c r="F89" s="180"/>
      <c r="G89" s="230"/>
      <c r="H89" s="257"/>
    </row>
    <row r="90" spans="1:8" x14ac:dyDescent="0.25">
      <c r="A90" s="49"/>
      <c r="B90" s="66"/>
      <c r="C90" s="64"/>
      <c r="D90" s="55"/>
      <c r="E90" s="56"/>
      <c r="F90" s="180"/>
      <c r="G90" s="230"/>
      <c r="H90" s="257"/>
    </row>
    <row r="91" spans="1:8" ht="13.8" thickBot="1" x14ac:dyDescent="0.3">
      <c r="A91" s="51"/>
      <c r="B91" s="67"/>
      <c r="C91" s="65"/>
      <c r="D91" s="57"/>
      <c r="E91" s="58"/>
      <c r="F91" s="181"/>
      <c r="G91" s="231"/>
      <c r="H91" s="258"/>
    </row>
    <row r="94" spans="1:8" ht="18" thickBot="1" x14ac:dyDescent="0.3">
      <c r="A94" s="59" t="s">
        <v>46</v>
      </c>
    </row>
    <row r="95" spans="1:8" x14ac:dyDescent="0.25">
      <c r="A95" s="61" t="s">
        <v>107</v>
      </c>
      <c r="B95" s="232"/>
    </row>
    <row r="96" spans="1:8" ht="13.8" thickBot="1" x14ac:dyDescent="0.3">
      <c r="A96" s="62" t="s">
        <v>138</v>
      </c>
      <c r="B96" s="233"/>
    </row>
    <row r="98" spans="1:2" ht="18" thickBot="1" x14ac:dyDescent="0.3">
      <c r="A98" s="59" t="s">
        <v>108</v>
      </c>
    </row>
    <row r="99" spans="1:2" ht="13.8" thickBot="1" x14ac:dyDescent="0.3">
      <c r="A99" s="164" t="s">
        <v>109</v>
      </c>
      <c r="B99" s="177"/>
    </row>
    <row r="101" spans="1:2" ht="18" thickBot="1" x14ac:dyDescent="0.3">
      <c r="A101" s="59" t="s">
        <v>111</v>
      </c>
    </row>
    <row r="102" spans="1:2" ht="13.8" thickBot="1" x14ac:dyDescent="0.3">
      <c r="A102" s="74" t="s">
        <v>112</v>
      </c>
      <c r="B102" s="70"/>
    </row>
    <row r="103" spans="1:2" x14ac:dyDescent="0.25">
      <c r="A103" s="75"/>
      <c r="B103" s="69"/>
    </row>
    <row r="104" spans="1:2" ht="18" thickBot="1" x14ac:dyDescent="0.3">
      <c r="A104" s="59" t="s">
        <v>114</v>
      </c>
    </row>
    <row r="105" spans="1:2" ht="13.8" thickBot="1" x14ac:dyDescent="0.3">
      <c r="A105" s="74" t="s">
        <v>113</v>
      </c>
      <c r="B105" s="70"/>
    </row>
    <row r="106" spans="1:2" x14ac:dyDescent="0.25">
      <c r="A106" s="75"/>
      <c r="B106" s="69"/>
    </row>
    <row r="107" spans="1:2" ht="18" thickBot="1" x14ac:dyDescent="0.3">
      <c r="A107" s="195" t="s">
        <v>149</v>
      </c>
      <c r="B107" s="69"/>
    </row>
    <row r="108" spans="1:2" ht="13.05" customHeight="1" thickBot="1" x14ac:dyDescent="0.3">
      <c r="A108" s="74" t="s">
        <v>148</v>
      </c>
      <c r="B108" s="70"/>
    </row>
    <row r="114" spans="2:9" ht="13.8" thickBot="1" x14ac:dyDescent="0.3"/>
    <row r="115" spans="2:9" ht="326.25" customHeight="1" thickBot="1" x14ac:dyDescent="0.3">
      <c r="B115" s="262" t="s">
        <v>207</v>
      </c>
      <c r="C115" s="263"/>
      <c r="D115" s="263"/>
      <c r="E115" s="264"/>
      <c r="I115" s="11"/>
    </row>
  </sheetData>
  <mergeCells count="12">
    <mergeCell ref="B115:E115"/>
    <mergeCell ref="B12:C12"/>
    <mergeCell ref="D12:F12"/>
    <mergeCell ref="B11:F11"/>
    <mergeCell ref="B2:F2"/>
    <mergeCell ref="B3:F6"/>
    <mergeCell ref="B79:F79"/>
    <mergeCell ref="B80:C80"/>
    <mergeCell ref="D80:F80"/>
    <mergeCell ref="B45:F45"/>
    <mergeCell ref="B46:C46"/>
    <mergeCell ref="D46:F46"/>
  </mergeCells>
  <pageMargins left="0.7" right="0.7" top="0.78740157499999996" bottom="0.78740157499999996" header="0.3" footer="0.3"/>
  <pageSetup paperSize="9" scale="1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27"/>
  <sheetViews>
    <sheetView topLeftCell="A2" zoomScaleNormal="100" workbookViewId="0">
      <selection activeCell="A2" sqref="A2"/>
    </sheetView>
  </sheetViews>
  <sheetFormatPr baseColWidth="10" defaultColWidth="11.44140625" defaultRowHeight="13.2" x14ac:dyDescent="0.25"/>
  <cols>
    <col min="1" max="1" width="50.77734375" style="1" customWidth="1"/>
    <col min="2" max="4" width="25.77734375" style="1" customWidth="1"/>
    <col min="5" max="8" width="15.5546875" style="1" customWidth="1"/>
    <col min="9" max="11" width="15.44140625" style="1" customWidth="1"/>
    <col min="12" max="13" width="15.5546875" style="1" customWidth="1"/>
    <col min="14" max="16384" width="11.44140625" style="1"/>
  </cols>
  <sheetData>
    <row r="1" spans="1:13" ht="12.45" customHeight="1" x14ac:dyDescent="0.25">
      <c r="A1" s="4" t="s">
        <v>14</v>
      </c>
      <c r="B1" s="4" t="s">
        <v>15</v>
      </c>
      <c r="C1" s="119"/>
    </row>
    <row r="2" spans="1:13" ht="12.45" customHeight="1" x14ac:dyDescent="0.25">
      <c r="A2" s="1" t="s">
        <v>153</v>
      </c>
      <c r="B2" s="325" t="s">
        <v>162</v>
      </c>
      <c r="C2" s="325"/>
      <c r="D2" s="325"/>
      <c r="E2" s="325"/>
    </row>
    <row r="3" spans="1:13" ht="12.45" customHeight="1" x14ac:dyDescent="0.25">
      <c r="C3" s="5"/>
    </row>
    <row r="4" spans="1:13" ht="55.5" customHeight="1" thickBot="1" x14ac:dyDescent="0.3">
      <c r="C4" s="5"/>
    </row>
    <row r="5" spans="1:13" ht="24.6" customHeight="1" thickBot="1" x14ac:dyDescent="0.3">
      <c r="E5" s="273" t="s">
        <v>91</v>
      </c>
      <c r="F5" s="274"/>
      <c r="G5" s="274"/>
      <c r="H5" s="274"/>
      <c r="I5" s="275"/>
      <c r="J5" s="260"/>
    </row>
    <row r="6" spans="1:13" ht="229.5" customHeight="1" thickBot="1" x14ac:dyDescent="0.3">
      <c r="E6" s="329" t="s">
        <v>158</v>
      </c>
      <c r="F6" s="330"/>
      <c r="G6" s="330"/>
      <c r="H6" s="330"/>
      <c r="I6" s="331"/>
      <c r="J6" s="261"/>
    </row>
    <row r="7" spans="1:13" ht="44.1" customHeight="1" x14ac:dyDescent="0.25"/>
    <row r="8" spans="1:13" ht="44.1" customHeight="1" thickBot="1" x14ac:dyDescent="0.3">
      <c r="E8" s="313" t="s">
        <v>175</v>
      </c>
      <c r="F8" s="313"/>
      <c r="G8" s="313"/>
      <c r="H8" s="313" t="s">
        <v>176</v>
      </c>
      <c r="I8" s="313"/>
      <c r="J8" s="313"/>
      <c r="K8" s="313" t="s">
        <v>177</v>
      </c>
      <c r="L8" s="313"/>
      <c r="M8" s="313"/>
    </row>
    <row r="9" spans="1:13" ht="25.5" customHeight="1" thickBot="1" x14ac:dyDescent="0.3">
      <c r="B9" s="310" t="s">
        <v>154</v>
      </c>
      <c r="C9" s="311"/>
      <c r="D9" s="312"/>
      <c r="E9" s="310" t="s">
        <v>157</v>
      </c>
      <c r="F9" s="311"/>
      <c r="G9" s="312"/>
      <c r="H9" s="310" t="s">
        <v>157</v>
      </c>
      <c r="I9" s="311"/>
      <c r="J9" s="312"/>
      <c r="K9" s="310" t="s">
        <v>157</v>
      </c>
      <c r="L9" s="311"/>
      <c r="M9" s="312"/>
    </row>
    <row r="10" spans="1:13" ht="27" thickBot="1" x14ac:dyDescent="0.3">
      <c r="B10" s="326"/>
      <c r="C10" s="327"/>
      <c r="D10" s="328"/>
      <c r="E10" s="259" t="s">
        <v>155</v>
      </c>
      <c r="F10" s="259" t="s">
        <v>156</v>
      </c>
      <c r="G10" s="252" t="s">
        <v>209</v>
      </c>
      <c r="H10" s="259" t="s">
        <v>155</v>
      </c>
      <c r="I10" s="259" t="s">
        <v>156</v>
      </c>
      <c r="J10" s="252" t="s">
        <v>209</v>
      </c>
      <c r="K10" s="259" t="s">
        <v>155</v>
      </c>
      <c r="L10" s="259" t="s">
        <v>156</v>
      </c>
      <c r="M10" s="259" t="s">
        <v>209</v>
      </c>
    </row>
    <row r="11" spans="1:13" ht="30" customHeight="1" x14ac:dyDescent="0.25">
      <c r="B11" s="322" t="s">
        <v>159</v>
      </c>
      <c r="C11" s="323"/>
      <c r="D11" s="324"/>
      <c r="E11" s="48"/>
      <c r="F11" s="48"/>
      <c r="G11" s="63"/>
      <c r="H11" s="48"/>
      <c r="I11" s="48"/>
      <c r="J11" s="63"/>
      <c r="K11" s="48"/>
      <c r="L11" s="48"/>
      <c r="M11" s="48"/>
    </row>
    <row r="12" spans="1:13" ht="30" customHeight="1" x14ac:dyDescent="0.25">
      <c r="B12" s="317" t="s">
        <v>161</v>
      </c>
      <c r="C12" s="318"/>
      <c r="D12" s="319"/>
      <c r="E12" s="49"/>
      <c r="F12" s="49"/>
      <c r="G12" s="64"/>
      <c r="H12" s="49"/>
      <c r="I12" s="49"/>
      <c r="J12" s="64"/>
      <c r="K12" s="49"/>
      <c r="L12" s="49"/>
      <c r="M12" s="49"/>
    </row>
    <row r="13" spans="1:13" ht="30" customHeight="1" x14ac:dyDescent="0.25">
      <c r="B13" s="317" t="s">
        <v>163</v>
      </c>
      <c r="C13" s="318"/>
      <c r="D13" s="319"/>
      <c r="E13" s="49"/>
      <c r="F13" s="49"/>
      <c r="G13" s="64"/>
      <c r="H13" s="49"/>
      <c r="I13" s="49"/>
      <c r="J13" s="64"/>
      <c r="K13" s="49"/>
      <c r="L13" s="49"/>
      <c r="M13" s="49"/>
    </row>
    <row r="14" spans="1:13" ht="30" customHeight="1" x14ac:dyDescent="0.25">
      <c r="A14" s="201"/>
      <c r="B14" s="320" t="s">
        <v>164</v>
      </c>
      <c r="C14" s="321"/>
      <c r="D14" s="321"/>
      <c r="E14" s="49"/>
      <c r="F14" s="49"/>
      <c r="G14" s="64"/>
      <c r="H14" s="49"/>
      <c r="I14" s="49"/>
      <c r="J14" s="64"/>
      <c r="K14" s="49"/>
      <c r="L14" s="49"/>
      <c r="M14" s="49"/>
    </row>
    <row r="15" spans="1:13" ht="30" customHeight="1" x14ac:dyDescent="0.25">
      <c r="B15" s="317" t="s">
        <v>191</v>
      </c>
      <c r="C15" s="318"/>
      <c r="D15" s="319"/>
      <c r="E15" s="49"/>
      <c r="F15" s="49"/>
      <c r="G15" s="64"/>
      <c r="H15" s="49"/>
      <c r="I15" s="49"/>
      <c r="J15" s="64"/>
      <c r="K15" s="49"/>
      <c r="L15" s="49"/>
      <c r="M15" s="49"/>
    </row>
    <row r="16" spans="1:13" ht="30" customHeight="1" x14ac:dyDescent="0.25">
      <c r="B16" s="317" t="s">
        <v>165</v>
      </c>
      <c r="C16" s="318"/>
      <c r="D16" s="319"/>
      <c r="E16" s="49"/>
      <c r="F16" s="49"/>
      <c r="G16" s="64"/>
      <c r="H16" s="49"/>
      <c r="I16" s="49"/>
      <c r="J16" s="64"/>
      <c r="K16" s="49"/>
      <c r="L16" s="49"/>
      <c r="M16" s="49"/>
    </row>
    <row r="17" spans="2:15" ht="30" customHeight="1" x14ac:dyDescent="0.25">
      <c r="B17" s="317" t="s">
        <v>166</v>
      </c>
      <c r="C17" s="318"/>
      <c r="D17" s="319"/>
      <c r="E17" s="49"/>
      <c r="F17" s="49"/>
      <c r="G17" s="64"/>
      <c r="H17" s="49"/>
      <c r="I17" s="49"/>
      <c r="J17" s="64"/>
      <c r="K17" s="49"/>
      <c r="L17" s="49"/>
      <c r="M17" s="49"/>
    </row>
    <row r="18" spans="2:15" ht="30" customHeight="1" x14ac:dyDescent="0.25">
      <c r="B18" s="317" t="s">
        <v>160</v>
      </c>
      <c r="C18" s="318"/>
      <c r="D18" s="319"/>
      <c r="E18" s="49"/>
      <c r="F18" s="49"/>
      <c r="G18" s="64"/>
      <c r="H18" s="49"/>
      <c r="I18" s="49"/>
      <c r="J18" s="64"/>
      <c r="K18" s="49"/>
      <c r="L18" s="49"/>
      <c r="M18" s="49"/>
    </row>
    <row r="19" spans="2:15" ht="30" customHeight="1" x14ac:dyDescent="0.25">
      <c r="B19" s="317" t="s">
        <v>190</v>
      </c>
      <c r="C19" s="318"/>
      <c r="D19" s="319"/>
      <c r="E19" s="49"/>
      <c r="F19" s="49"/>
      <c r="G19" s="64"/>
      <c r="H19" s="49"/>
      <c r="I19" s="49"/>
      <c r="J19" s="64"/>
      <c r="K19" s="49"/>
      <c r="L19" s="49"/>
      <c r="M19" s="49"/>
    </row>
    <row r="20" spans="2:15" ht="30" customHeight="1" thickBot="1" x14ac:dyDescent="0.3">
      <c r="B20" s="314" t="s">
        <v>211</v>
      </c>
      <c r="C20" s="315"/>
      <c r="D20" s="316"/>
      <c r="E20" s="51"/>
      <c r="F20" s="51"/>
      <c r="G20" s="65"/>
      <c r="H20" s="51"/>
      <c r="I20" s="51"/>
      <c r="J20" s="65"/>
      <c r="K20" s="51"/>
      <c r="L20" s="51"/>
      <c r="M20" s="51"/>
    </row>
    <row r="21" spans="2:15" ht="13.8" thickBot="1" x14ac:dyDescent="0.3">
      <c r="N21" s="15"/>
      <c r="O21" s="15"/>
    </row>
    <row r="22" spans="2:15" ht="13.8" thickBot="1" x14ac:dyDescent="0.3">
      <c r="B22" s="304" t="s">
        <v>24</v>
      </c>
      <c r="C22" s="305"/>
      <c r="D22" s="306"/>
      <c r="E22" s="304">
        <v>2017</v>
      </c>
      <c r="F22" s="305"/>
      <c r="G22" s="306"/>
      <c r="H22" s="305">
        <v>2018</v>
      </c>
      <c r="I22" s="305"/>
      <c r="J22" s="306"/>
      <c r="K22" s="304">
        <v>2019</v>
      </c>
      <c r="L22" s="305"/>
      <c r="M22" s="306"/>
      <c r="N22" s="15"/>
      <c r="O22" s="15"/>
    </row>
    <row r="23" spans="2:15" ht="13.8" thickBot="1" x14ac:dyDescent="0.3">
      <c r="B23" s="307" t="s">
        <v>23</v>
      </c>
      <c r="C23" s="308"/>
      <c r="D23" s="309"/>
      <c r="E23" s="301">
        <f>COUNTA(E11:E20)</f>
        <v>0</v>
      </c>
      <c r="F23" s="302"/>
      <c r="G23" s="303"/>
      <c r="H23" s="301">
        <f>COUNTA(H11:H20)</f>
        <v>0</v>
      </c>
      <c r="I23" s="302"/>
      <c r="J23" s="303"/>
      <c r="K23" s="301">
        <f>COUNTA(K11:K20)</f>
        <v>0</v>
      </c>
      <c r="L23" s="302"/>
      <c r="M23" s="303"/>
      <c r="N23" s="15"/>
      <c r="O23" s="15"/>
    </row>
    <row r="25" spans="2:15" ht="13.8" thickBot="1" x14ac:dyDescent="0.3"/>
    <row r="26" spans="2:15" ht="25.5" customHeight="1" thickBot="1" x14ac:dyDescent="0.3">
      <c r="B26" s="304" t="s">
        <v>210</v>
      </c>
      <c r="C26" s="305"/>
      <c r="D26" s="305"/>
      <c r="E26" s="305"/>
      <c r="F26" s="305"/>
      <c r="G26" s="305"/>
      <c r="H26" s="305"/>
      <c r="I26" s="305"/>
      <c r="J26" s="305"/>
      <c r="K26" s="305"/>
      <c r="L26" s="305"/>
      <c r="M26" s="306"/>
    </row>
    <row r="27" spans="2:15" ht="147.75" customHeight="1" thickBot="1" x14ac:dyDescent="0.3">
      <c r="B27" s="301"/>
      <c r="C27" s="302"/>
      <c r="D27" s="302"/>
      <c r="E27" s="302"/>
      <c r="F27" s="302"/>
      <c r="G27" s="302"/>
      <c r="H27" s="302"/>
      <c r="I27" s="302"/>
      <c r="J27" s="302"/>
      <c r="K27" s="302"/>
      <c r="L27" s="302"/>
      <c r="M27" s="303"/>
    </row>
  </sheetData>
  <mergeCells count="30">
    <mergeCell ref="B2:E2"/>
    <mergeCell ref="B9:D10"/>
    <mergeCell ref="E5:I5"/>
    <mergeCell ref="E6:I6"/>
    <mergeCell ref="E9:G9"/>
    <mergeCell ref="H9:J9"/>
    <mergeCell ref="K9:M9"/>
    <mergeCell ref="K8:M8"/>
    <mergeCell ref="H8:J8"/>
    <mergeCell ref="E8:G8"/>
    <mergeCell ref="B26:M26"/>
    <mergeCell ref="B20:D20"/>
    <mergeCell ref="B17:D17"/>
    <mergeCell ref="B14:D14"/>
    <mergeCell ref="B15:D15"/>
    <mergeCell ref="B19:D19"/>
    <mergeCell ref="B16:D16"/>
    <mergeCell ref="B18:D18"/>
    <mergeCell ref="B11:D11"/>
    <mergeCell ref="B12:D12"/>
    <mergeCell ref="B13:D13"/>
    <mergeCell ref="B27:M27"/>
    <mergeCell ref="E23:G23"/>
    <mergeCell ref="E22:G22"/>
    <mergeCell ref="H22:J22"/>
    <mergeCell ref="H23:J23"/>
    <mergeCell ref="K22:M22"/>
    <mergeCell ref="K23:M23"/>
    <mergeCell ref="B23:D23"/>
    <mergeCell ref="B22:D22"/>
  </mergeCells>
  <pageMargins left="0.7" right="0.7" top="0.78740157499999996" bottom="0.78740157499999996" header="0.3" footer="0.3"/>
  <pageSetup paperSize="9" scale="4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14"/>
  <sheetViews>
    <sheetView zoomScaleNormal="100" workbookViewId="0"/>
  </sheetViews>
  <sheetFormatPr baseColWidth="10" defaultRowHeight="13.2" x14ac:dyDescent="0.25"/>
  <cols>
    <col min="1" max="1" width="50.77734375" customWidth="1"/>
    <col min="2" max="7" width="25.77734375" customWidth="1"/>
  </cols>
  <sheetData>
    <row r="1" spans="1:7" ht="12.45" customHeight="1" x14ac:dyDescent="0.25">
      <c r="A1" s="4" t="s">
        <v>14</v>
      </c>
      <c r="B1" s="4" t="s">
        <v>15</v>
      </c>
      <c r="C1" s="119" t="s">
        <v>146</v>
      </c>
      <c r="D1" s="1"/>
      <c r="E1" s="1"/>
      <c r="F1" s="1"/>
      <c r="G1" s="1"/>
    </row>
    <row r="2" spans="1:7" ht="12.45" customHeight="1" x14ac:dyDescent="0.25">
      <c r="A2" s="1" t="s">
        <v>145</v>
      </c>
      <c r="B2" s="1" t="s">
        <v>21</v>
      </c>
      <c r="C2" s="5" t="s">
        <v>147</v>
      </c>
      <c r="D2" s="1"/>
      <c r="E2" s="1"/>
      <c r="F2" s="1"/>
      <c r="G2" s="1"/>
    </row>
    <row r="3" spans="1:7" ht="12.45" customHeight="1" x14ac:dyDescent="0.25">
      <c r="A3" s="1"/>
      <c r="B3" s="1" t="s">
        <v>22</v>
      </c>
      <c r="C3" s="5" t="s">
        <v>187</v>
      </c>
      <c r="D3" s="1"/>
      <c r="E3" s="1"/>
      <c r="F3" s="1"/>
      <c r="G3" s="1"/>
    </row>
    <row r="4" spans="1:7" ht="13.05" thickBot="1" x14ac:dyDescent="0.3">
      <c r="A4" s="1"/>
      <c r="B4" s="1"/>
      <c r="C4" s="5"/>
      <c r="D4" s="1"/>
      <c r="E4" s="1"/>
      <c r="F4" s="1"/>
      <c r="G4" s="1"/>
    </row>
    <row r="5" spans="1:7" ht="15.6" thickBot="1" x14ac:dyDescent="0.3">
      <c r="A5" s="1"/>
      <c r="B5" s="273" t="s">
        <v>91</v>
      </c>
      <c r="C5" s="287"/>
      <c r="D5" s="288"/>
      <c r="E5" s="1"/>
      <c r="F5" s="1"/>
      <c r="G5" s="1"/>
    </row>
    <row r="6" spans="1:7" ht="229.5" customHeight="1" thickBot="1" x14ac:dyDescent="0.3">
      <c r="A6" s="1"/>
      <c r="B6" s="282" t="s">
        <v>189</v>
      </c>
      <c r="C6" s="283"/>
      <c r="D6" s="284"/>
      <c r="E6" s="1"/>
      <c r="F6" s="1"/>
      <c r="G6" s="1"/>
    </row>
    <row r="7" spans="1:7" ht="13.05" thickBot="1" x14ac:dyDescent="0.3">
      <c r="A7" s="1"/>
      <c r="B7" s="1"/>
      <c r="C7" s="5"/>
      <c r="D7" s="1"/>
      <c r="E7" s="1"/>
      <c r="F7" s="1"/>
      <c r="G7" s="1"/>
    </row>
    <row r="8" spans="1:7" ht="26.55" customHeight="1" thickBot="1" x14ac:dyDescent="0.3">
      <c r="A8" s="89" t="s">
        <v>24</v>
      </c>
      <c r="B8" s="139">
        <v>2017</v>
      </c>
      <c r="C8" s="140">
        <v>2018</v>
      </c>
      <c r="D8" s="140">
        <v>2019</v>
      </c>
      <c r="E8" s="143" t="s">
        <v>74</v>
      </c>
      <c r="F8" s="143" t="s">
        <v>75</v>
      </c>
      <c r="G8" s="144" t="s">
        <v>76</v>
      </c>
    </row>
    <row r="9" spans="1:7" ht="14.1" customHeight="1" x14ac:dyDescent="0.25">
      <c r="A9" s="155" t="s">
        <v>21</v>
      </c>
      <c r="B9" s="202"/>
      <c r="C9" s="203"/>
      <c r="D9" s="203"/>
      <c r="E9" s="150"/>
      <c r="F9" s="150"/>
      <c r="G9" s="151"/>
    </row>
    <row r="10" spans="1:7" ht="13.05" customHeight="1" x14ac:dyDescent="0.25">
      <c r="A10" s="21" t="s">
        <v>22</v>
      </c>
      <c r="B10" s="199">
        <f>Basisdaten!B40</f>
        <v>0</v>
      </c>
      <c r="C10" s="197">
        <f>Basisdaten!B74</f>
        <v>0</v>
      </c>
      <c r="D10" s="197">
        <f>Basisdaten!B108</f>
        <v>0</v>
      </c>
      <c r="E10" s="2"/>
      <c r="F10" s="2"/>
      <c r="G10" s="7"/>
    </row>
    <row r="11" spans="1:7" s="219" customFormat="1" ht="13.5" customHeight="1" thickBot="1" x14ac:dyDescent="0.35">
      <c r="A11" s="198" t="s">
        <v>23</v>
      </c>
      <c r="B11" s="224" t="e">
        <f>(B9/B10)*100</f>
        <v>#DIV/0!</v>
      </c>
      <c r="C11" s="225" t="e">
        <f t="shared" ref="C11:D11" si="0">(C9/C10)*100</f>
        <v>#DIV/0!</v>
      </c>
      <c r="D11" s="225" t="e">
        <f t="shared" si="0"/>
        <v>#DIV/0!</v>
      </c>
      <c r="E11" s="226"/>
      <c r="F11" s="226"/>
      <c r="G11" s="227"/>
    </row>
    <row r="13" spans="1:7" ht="13.5" customHeight="1" x14ac:dyDescent="0.25"/>
    <row r="14" spans="1:7" ht="13.05" customHeight="1" x14ac:dyDescent="0.25"/>
  </sheetData>
  <mergeCells count="2">
    <mergeCell ref="B5:D5"/>
    <mergeCell ref="B6:D6"/>
  </mergeCells>
  <pageMargins left="0.7" right="0.7" top="0.78740157499999996" bottom="0.78740157499999996" header="0.3" footer="0.3"/>
  <pageSetup paperSize="9" scale="6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11"/>
  <sheetViews>
    <sheetView zoomScaleNormal="100" workbookViewId="0"/>
  </sheetViews>
  <sheetFormatPr baseColWidth="10" defaultColWidth="11.44140625" defaultRowHeight="13.2" x14ac:dyDescent="0.25"/>
  <cols>
    <col min="1" max="1" width="50.77734375" style="1" customWidth="1"/>
    <col min="2" max="9" width="25.77734375" style="1" customWidth="1"/>
    <col min="10" max="16384" width="11.44140625" style="1"/>
  </cols>
  <sheetData>
    <row r="1" spans="1:7" ht="12.45" customHeight="1" x14ac:dyDescent="0.25">
      <c r="A1" s="4" t="s">
        <v>14</v>
      </c>
      <c r="B1" s="4" t="s">
        <v>15</v>
      </c>
      <c r="C1" s="119" t="s">
        <v>85</v>
      </c>
    </row>
    <row r="2" spans="1:7" ht="12.45" customHeight="1" x14ac:dyDescent="0.25">
      <c r="A2" s="1" t="s">
        <v>16</v>
      </c>
      <c r="B2" s="1" t="s">
        <v>21</v>
      </c>
      <c r="C2" s="5" t="s">
        <v>48</v>
      </c>
    </row>
    <row r="3" spans="1:7" ht="12.45" customHeight="1" x14ac:dyDescent="0.25">
      <c r="B3" s="1" t="s">
        <v>22</v>
      </c>
      <c r="C3" s="5" t="s">
        <v>47</v>
      </c>
    </row>
    <row r="4" spans="1:7" ht="55.5" customHeight="1" thickBot="1" x14ac:dyDescent="0.3">
      <c r="C4" s="5"/>
    </row>
    <row r="5" spans="1:7" ht="24.6" customHeight="1" thickBot="1" x14ac:dyDescent="0.3">
      <c r="B5" s="273" t="s">
        <v>91</v>
      </c>
      <c r="C5" s="274"/>
      <c r="D5" s="275"/>
    </row>
    <row r="6" spans="1:7" ht="229.5" customHeight="1" thickBot="1" x14ac:dyDescent="0.3">
      <c r="B6" s="329" t="s">
        <v>115</v>
      </c>
      <c r="C6" s="330"/>
      <c r="D6" s="331"/>
    </row>
    <row r="7" spans="1:7" ht="44.1" customHeight="1" thickBot="1" x14ac:dyDescent="0.3">
      <c r="C7" s="5"/>
    </row>
    <row r="8" spans="1:7" ht="25.5" customHeight="1" thickBot="1" x14ac:dyDescent="0.3">
      <c r="A8" s="89" t="s">
        <v>24</v>
      </c>
      <c r="B8" s="139">
        <v>2017</v>
      </c>
      <c r="C8" s="140">
        <v>2018</v>
      </c>
      <c r="D8" s="141">
        <v>2019</v>
      </c>
      <c r="E8" s="152" t="s">
        <v>74</v>
      </c>
      <c r="F8" s="153" t="s">
        <v>75</v>
      </c>
      <c r="G8" s="154" t="s">
        <v>76</v>
      </c>
    </row>
    <row r="9" spans="1:7" x14ac:dyDescent="0.25">
      <c r="A9" s="132" t="s">
        <v>21</v>
      </c>
      <c r="B9" s="204">
        <f>COUNTA('Partnerschaften Globaler Süden'!D11:D20)</f>
        <v>0</v>
      </c>
      <c r="C9" s="205">
        <f>COUNTA('Partnerschaften Globaler Süden'!D25:D34)</f>
        <v>0</v>
      </c>
      <c r="D9" s="206">
        <f>COUNTA('Partnerschaften Globaler Süden'!D39:D48)</f>
        <v>0</v>
      </c>
      <c r="E9" s="149"/>
      <c r="F9" s="150"/>
      <c r="G9" s="151"/>
    </row>
    <row r="10" spans="1:7" ht="13.8" thickBot="1" x14ac:dyDescent="0.3">
      <c r="A10" s="21" t="s">
        <v>22</v>
      </c>
      <c r="B10" s="207">
        <f>'Partnerschaften Globaler Süden'!B52</f>
        <v>0</v>
      </c>
      <c r="C10" s="208">
        <f>'Partnerschaften Globaler Süden'!C52</f>
        <v>0</v>
      </c>
      <c r="D10" s="209">
        <f>'Partnerschaften Globaler Süden'!D52</f>
        <v>0</v>
      </c>
      <c r="E10" s="43"/>
      <c r="F10" s="9"/>
      <c r="G10" s="10"/>
    </row>
    <row r="11" spans="1:7" s="4" customFormat="1" ht="13.8" thickBot="1" x14ac:dyDescent="0.3">
      <c r="A11" s="19" t="s">
        <v>23</v>
      </c>
      <c r="B11" s="221" t="e">
        <f>B9/B10*1000</f>
        <v>#DIV/0!</v>
      </c>
      <c r="C11" s="222" t="e">
        <f>C9/C10*1000</f>
        <v>#DIV/0!</v>
      </c>
      <c r="D11" s="223" t="e">
        <f>D9/D10*1000</f>
        <v>#DIV/0!</v>
      </c>
    </row>
  </sheetData>
  <mergeCells count="2">
    <mergeCell ref="B5:D5"/>
    <mergeCell ref="B6:D6"/>
  </mergeCells>
  <pageMargins left="0.7" right="0.7" top="0.78740157499999996" bottom="0.78740157499999996" header="0.3" footer="0.3"/>
  <pageSetup paperSize="9" scale="57" orientation="landscape" r:id="rId1"/>
  <ignoredErrors>
    <ignoredError sqref="B11:D11" evalError="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15"/>
  <sheetViews>
    <sheetView zoomScaleNormal="100" workbookViewId="0"/>
  </sheetViews>
  <sheetFormatPr baseColWidth="10" defaultRowHeight="13.2" x14ac:dyDescent="0.25"/>
  <cols>
    <col min="1" max="1" width="50.77734375" customWidth="1"/>
    <col min="2" max="7" width="25.77734375" customWidth="1"/>
  </cols>
  <sheetData>
    <row r="1" spans="1:7" ht="12.45" customHeight="1" x14ac:dyDescent="0.25">
      <c r="A1" s="4" t="s">
        <v>14</v>
      </c>
      <c r="B1" s="4" t="s">
        <v>15</v>
      </c>
      <c r="C1" s="119" t="s">
        <v>215</v>
      </c>
      <c r="D1" s="1"/>
      <c r="E1" s="1"/>
      <c r="F1" s="1"/>
      <c r="G1" s="1"/>
    </row>
    <row r="2" spans="1:7" ht="12.45" customHeight="1" x14ac:dyDescent="0.25">
      <c r="A2" s="1" t="s">
        <v>172</v>
      </c>
      <c r="B2" s="1" t="s">
        <v>21</v>
      </c>
      <c r="C2" s="5" t="s">
        <v>216</v>
      </c>
      <c r="D2" s="1"/>
      <c r="E2" s="1"/>
      <c r="F2" s="1"/>
      <c r="G2" s="1"/>
    </row>
    <row r="3" spans="1:7" ht="12.45" customHeight="1" x14ac:dyDescent="0.25">
      <c r="A3" s="1"/>
      <c r="B3" s="1" t="s">
        <v>22</v>
      </c>
      <c r="C3" s="5" t="s">
        <v>185</v>
      </c>
      <c r="D3" s="1"/>
      <c r="E3" s="1"/>
      <c r="F3" s="1"/>
      <c r="G3" s="1"/>
    </row>
    <row r="4" spans="1:7" ht="56.1" customHeight="1" thickBot="1" x14ac:dyDescent="0.3">
      <c r="A4" s="1"/>
      <c r="B4" s="1"/>
      <c r="C4" s="5"/>
      <c r="D4" s="1"/>
      <c r="E4" s="1"/>
      <c r="F4" s="1"/>
      <c r="G4" s="1"/>
    </row>
    <row r="5" spans="1:7" ht="15.6" thickBot="1" x14ac:dyDescent="0.3">
      <c r="A5" s="1"/>
      <c r="B5" s="273" t="s">
        <v>91</v>
      </c>
      <c r="C5" s="287"/>
      <c r="D5" s="288"/>
      <c r="E5" s="1"/>
      <c r="F5" s="1"/>
      <c r="G5" s="1"/>
    </row>
    <row r="6" spans="1:7" ht="229.05" customHeight="1" thickBot="1" x14ac:dyDescent="0.3">
      <c r="A6" s="1"/>
      <c r="B6" s="282" t="s">
        <v>152</v>
      </c>
      <c r="C6" s="283"/>
      <c r="D6" s="284"/>
      <c r="E6" s="1"/>
      <c r="F6" s="1"/>
      <c r="G6" s="1"/>
    </row>
    <row r="7" spans="1:7" ht="13.05" thickBot="1" x14ac:dyDescent="0.3">
      <c r="A7" s="1"/>
      <c r="B7" s="1"/>
      <c r="C7" s="5"/>
      <c r="D7" s="1"/>
      <c r="E7" s="1"/>
      <c r="F7" s="1"/>
      <c r="G7" s="1"/>
    </row>
    <row r="8" spans="1:7" ht="25.05" customHeight="1" thickBot="1" x14ac:dyDescent="0.3">
      <c r="A8" s="89" t="s">
        <v>24</v>
      </c>
      <c r="B8" s="139">
        <v>2017</v>
      </c>
      <c r="C8" s="140">
        <v>2018</v>
      </c>
      <c r="D8" s="141">
        <v>2019</v>
      </c>
      <c r="E8" s="142" t="s">
        <v>74</v>
      </c>
      <c r="F8" s="143" t="s">
        <v>75</v>
      </c>
      <c r="G8" s="144" t="s">
        <v>76</v>
      </c>
    </row>
    <row r="9" spans="1:7" ht="14.1" customHeight="1" thickBot="1" x14ac:dyDescent="0.3">
      <c r="A9" s="132" t="s">
        <v>21</v>
      </c>
      <c r="B9" s="133">
        <f>SUMIFS(Basisdaten!G14:G23,Basisdaten!B14:B23,"&lt;&gt;"&amp;"")</f>
        <v>0</v>
      </c>
      <c r="C9" s="134">
        <f>SUMIFS(Basisdaten!G48:G57,Basisdaten!B48:B57,"&lt;&gt;"&amp;"")</f>
        <v>0</v>
      </c>
      <c r="D9" s="135">
        <f>SUMIFS(Basisdaten!G82:G91,Basisdaten!B82:B91,"&lt;&gt;"&amp;"")</f>
        <v>0</v>
      </c>
      <c r="E9" s="136"/>
      <c r="F9" s="137"/>
      <c r="G9" s="138"/>
    </row>
    <row r="10" spans="1:7" ht="14.1" customHeight="1" x14ac:dyDescent="0.25">
      <c r="A10" s="23" t="s">
        <v>44</v>
      </c>
      <c r="B10" s="120"/>
      <c r="C10" s="121"/>
      <c r="D10" s="122"/>
      <c r="E10" s="24"/>
      <c r="F10" s="25"/>
      <c r="G10" s="26"/>
    </row>
    <row r="11" spans="1:7" x14ac:dyDescent="0.25">
      <c r="A11" s="21" t="s">
        <v>22</v>
      </c>
      <c r="B11" s="30">
        <f>Basisdaten!B27</f>
        <v>0</v>
      </c>
      <c r="C11" s="31">
        <f>Basisdaten!B61</f>
        <v>0</v>
      </c>
      <c r="D11" s="36">
        <f>Basisdaten!B95</f>
        <v>0</v>
      </c>
      <c r="E11" s="6"/>
      <c r="F11" s="2"/>
      <c r="G11" s="7"/>
    </row>
    <row r="12" spans="1:7" s="219" customFormat="1" ht="13.8" thickBot="1" x14ac:dyDescent="0.3">
      <c r="A12" s="19" t="s">
        <v>23</v>
      </c>
      <c r="B12" s="210" t="e">
        <f>B9/B11*10000</f>
        <v>#DIV/0!</v>
      </c>
      <c r="C12" s="211" t="e">
        <f>C9/C11*10000</f>
        <v>#DIV/0!</v>
      </c>
      <c r="D12" s="212" t="e">
        <f>D9/D11*10000</f>
        <v>#DIV/0!</v>
      </c>
      <c r="E12" s="216"/>
      <c r="F12" s="217"/>
      <c r="G12" s="218"/>
    </row>
    <row r="13" spans="1:7" ht="13.8" thickBot="1" x14ac:dyDescent="0.3">
      <c r="A13" s="163" t="s">
        <v>137</v>
      </c>
      <c r="B13" s="24"/>
      <c r="C13" s="25"/>
      <c r="D13" s="26"/>
      <c r="E13" s="123"/>
      <c r="F13" s="25"/>
      <c r="G13" s="26"/>
    </row>
    <row r="14" spans="1:7" x14ac:dyDescent="0.25">
      <c r="A14" s="21" t="s">
        <v>22</v>
      </c>
      <c r="B14" s="30">
        <f>Basisdaten!B28</f>
        <v>0</v>
      </c>
      <c r="C14" s="31">
        <f>Basisdaten!B62</f>
        <v>0</v>
      </c>
      <c r="D14" s="127">
        <f>Basisdaten!B96</f>
        <v>0</v>
      </c>
      <c r="E14" s="42"/>
      <c r="F14" s="2"/>
      <c r="G14" s="7"/>
    </row>
    <row r="15" spans="1:7" s="219" customFormat="1" ht="13.8" thickBot="1" x14ac:dyDescent="0.3">
      <c r="A15" s="19" t="s">
        <v>23</v>
      </c>
      <c r="B15" s="213" t="e">
        <f>B9/B14*10000</f>
        <v>#DIV/0!</v>
      </c>
      <c r="C15" s="214" t="e">
        <f>C9/C14*10000</f>
        <v>#DIV/0!</v>
      </c>
      <c r="D15" s="215" t="e">
        <f>D9/D14*10000</f>
        <v>#DIV/0!</v>
      </c>
      <c r="E15" s="220"/>
      <c r="F15" s="217"/>
      <c r="G15" s="218"/>
    </row>
  </sheetData>
  <mergeCells count="2">
    <mergeCell ref="B5:D5"/>
    <mergeCell ref="B6:D6"/>
  </mergeCells>
  <pageMargins left="0.7" right="0.7" top="0.78740157499999996" bottom="0.78740157499999996" header="0.3" footer="0.3"/>
  <pageSetup paperSize="9" scale="6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15"/>
  <sheetViews>
    <sheetView zoomScaleNormal="100" workbookViewId="0"/>
  </sheetViews>
  <sheetFormatPr baseColWidth="10" defaultRowHeight="13.2" x14ac:dyDescent="0.25"/>
  <cols>
    <col min="1" max="1" width="50.77734375" customWidth="1"/>
    <col min="2" max="7" width="25.77734375" customWidth="1"/>
  </cols>
  <sheetData>
    <row r="1" spans="1:7" ht="12.45" customHeight="1" x14ac:dyDescent="0.25">
      <c r="A1" s="4" t="s">
        <v>14</v>
      </c>
      <c r="B1" s="4" t="s">
        <v>15</v>
      </c>
      <c r="C1" s="119" t="s">
        <v>217</v>
      </c>
      <c r="D1" s="1"/>
      <c r="E1" s="1"/>
      <c r="F1" s="1"/>
      <c r="G1" s="1"/>
    </row>
    <row r="2" spans="1:7" ht="12.45" customHeight="1" x14ac:dyDescent="0.25">
      <c r="A2" s="1" t="s">
        <v>150</v>
      </c>
      <c r="B2" s="1" t="s">
        <v>21</v>
      </c>
      <c r="C2" s="5" t="s">
        <v>218</v>
      </c>
      <c r="D2" s="1"/>
      <c r="E2" s="1"/>
      <c r="F2" s="1"/>
      <c r="G2" s="1"/>
    </row>
    <row r="3" spans="1:7" ht="12.45" customHeight="1" x14ac:dyDescent="0.25">
      <c r="A3" s="1"/>
      <c r="B3" s="1" t="s">
        <v>22</v>
      </c>
      <c r="C3" s="5" t="s">
        <v>185</v>
      </c>
      <c r="D3" s="1"/>
      <c r="E3" s="1"/>
      <c r="F3" s="1"/>
      <c r="G3" s="1"/>
    </row>
    <row r="4" spans="1:7" ht="56.1" customHeight="1" thickBot="1" x14ac:dyDescent="0.3">
      <c r="A4" s="1"/>
      <c r="B4" s="1"/>
      <c r="C4" s="5"/>
      <c r="D4" s="1"/>
      <c r="E4" s="1"/>
      <c r="F4" s="1"/>
      <c r="G4" s="1"/>
    </row>
    <row r="5" spans="1:7" ht="15.6" thickBot="1" x14ac:dyDescent="0.3">
      <c r="A5" s="1"/>
      <c r="B5" s="273" t="s">
        <v>91</v>
      </c>
      <c r="C5" s="287"/>
      <c r="D5" s="288"/>
      <c r="E5" s="1"/>
      <c r="F5" s="1"/>
      <c r="G5" s="1"/>
    </row>
    <row r="6" spans="1:7" ht="229.05" customHeight="1" thickBot="1" x14ac:dyDescent="0.3">
      <c r="A6" s="1"/>
      <c r="B6" s="282" t="s">
        <v>151</v>
      </c>
      <c r="C6" s="283"/>
      <c r="D6" s="284"/>
      <c r="E6" s="1"/>
      <c r="F6" s="1"/>
      <c r="G6" s="1"/>
    </row>
    <row r="7" spans="1:7" ht="13.05" thickBot="1" x14ac:dyDescent="0.3">
      <c r="A7" s="1"/>
      <c r="B7" s="1"/>
      <c r="C7" s="5"/>
      <c r="D7" s="1"/>
      <c r="E7" s="1"/>
      <c r="F7" s="1"/>
      <c r="G7" s="1"/>
    </row>
    <row r="8" spans="1:7" ht="25.05" customHeight="1" thickBot="1" x14ac:dyDescent="0.3">
      <c r="A8" s="89" t="s">
        <v>24</v>
      </c>
      <c r="B8" s="139">
        <v>2017</v>
      </c>
      <c r="C8" s="140">
        <v>2018</v>
      </c>
      <c r="D8" s="141">
        <v>2019</v>
      </c>
      <c r="E8" s="142" t="s">
        <v>74</v>
      </c>
      <c r="F8" s="143" t="s">
        <v>75</v>
      </c>
      <c r="G8" s="144" t="s">
        <v>76</v>
      </c>
    </row>
    <row r="9" spans="1:7" ht="14.1" customHeight="1" thickBot="1" x14ac:dyDescent="0.3">
      <c r="A9" s="132" t="s">
        <v>21</v>
      </c>
      <c r="B9" s="133">
        <f>COUNTA(Basisdaten!G14:G23)</f>
        <v>0</v>
      </c>
      <c r="C9" s="134">
        <f>COUNTA(Basisdaten!G48:G57)</f>
        <v>0</v>
      </c>
      <c r="D9" s="135">
        <f>COUNTA(Basisdaten!E82:G91)</f>
        <v>0</v>
      </c>
      <c r="E9" s="136"/>
      <c r="F9" s="137"/>
      <c r="G9" s="138"/>
    </row>
    <row r="10" spans="1:7" ht="14.1" customHeight="1" x14ac:dyDescent="0.25">
      <c r="A10" s="23" t="s">
        <v>44</v>
      </c>
      <c r="B10" s="120"/>
      <c r="C10" s="121"/>
      <c r="D10" s="122"/>
      <c r="E10" s="24"/>
      <c r="F10" s="25"/>
      <c r="G10" s="26"/>
    </row>
    <row r="11" spans="1:7" x14ac:dyDescent="0.25">
      <c r="A11" s="21" t="s">
        <v>22</v>
      </c>
      <c r="B11" s="30">
        <f>Basisdaten!B27</f>
        <v>0</v>
      </c>
      <c r="C11" s="31">
        <f>Basisdaten!B61</f>
        <v>0</v>
      </c>
      <c r="D11" s="36">
        <f>Basisdaten!B95</f>
        <v>0</v>
      </c>
      <c r="E11" s="6"/>
      <c r="F11" s="2"/>
      <c r="G11" s="7"/>
    </row>
    <row r="12" spans="1:7" ht="13.8" thickBot="1" x14ac:dyDescent="0.3">
      <c r="A12" s="19" t="s">
        <v>23</v>
      </c>
      <c r="B12" s="210" t="e">
        <f>B9/B11*10000</f>
        <v>#DIV/0!</v>
      </c>
      <c r="C12" s="211" t="e">
        <f>C9/C11*10000</f>
        <v>#DIV/0!</v>
      </c>
      <c r="D12" s="212" t="e">
        <f>D9/D11*10000</f>
        <v>#DIV/0!</v>
      </c>
      <c r="E12" s="8"/>
      <c r="F12" s="9"/>
      <c r="G12" s="10"/>
    </row>
    <row r="13" spans="1:7" ht="13.8" thickBot="1" x14ac:dyDescent="0.3">
      <c r="A13" s="163" t="s">
        <v>137</v>
      </c>
      <c r="B13" s="24"/>
      <c r="C13" s="25"/>
      <c r="D13" s="26"/>
      <c r="E13" s="123"/>
      <c r="F13" s="25"/>
      <c r="G13" s="26"/>
    </row>
    <row r="14" spans="1:7" x14ac:dyDescent="0.25">
      <c r="A14" s="21" t="s">
        <v>22</v>
      </c>
      <c r="B14" s="30">
        <f>Basisdaten!B28</f>
        <v>0</v>
      </c>
      <c r="C14" s="31">
        <f>Basisdaten!B62</f>
        <v>0</v>
      </c>
      <c r="D14" s="127">
        <f>Basisdaten!B96</f>
        <v>0</v>
      </c>
      <c r="E14" s="42"/>
      <c r="F14" s="2"/>
      <c r="G14" s="7"/>
    </row>
    <row r="15" spans="1:7" ht="13.8" thickBot="1" x14ac:dyDescent="0.3">
      <c r="A15" s="19" t="s">
        <v>23</v>
      </c>
      <c r="B15" s="213" t="e">
        <f>B9/B14*10000</f>
        <v>#DIV/0!</v>
      </c>
      <c r="C15" s="214" t="e">
        <f>C9/C14*10000</f>
        <v>#DIV/0!</v>
      </c>
      <c r="D15" s="215" t="e">
        <f>D9/D14*10000</f>
        <v>#DIV/0!</v>
      </c>
      <c r="E15" s="43"/>
      <c r="F15" s="9"/>
      <c r="G15" s="10"/>
    </row>
  </sheetData>
  <mergeCells count="2">
    <mergeCell ref="B5:D5"/>
    <mergeCell ref="B6:D6"/>
  </mergeCells>
  <pageMargins left="0.7" right="0.7" top="0.78740157499999996" bottom="0.78740157499999996" header="0.3" footer="0.3"/>
  <pageSetup paperSize="9" scale="6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58"/>
  <sheetViews>
    <sheetView zoomScaleNormal="100" workbookViewId="0"/>
  </sheetViews>
  <sheetFormatPr baseColWidth="10" defaultColWidth="11.44140625" defaultRowHeight="13.2" x14ac:dyDescent="0.25"/>
  <cols>
    <col min="1" max="1" width="50.77734375" style="1" customWidth="1"/>
    <col min="2" max="7" width="25.77734375" style="1" customWidth="1"/>
    <col min="8" max="16384" width="11.44140625" style="1"/>
  </cols>
  <sheetData>
    <row r="1" spans="1:4" ht="12.45" customHeight="1" x14ac:dyDescent="0.25">
      <c r="A1" s="4" t="s">
        <v>14</v>
      </c>
      <c r="B1" s="4" t="s">
        <v>15</v>
      </c>
      <c r="C1" s="5" t="s">
        <v>204</v>
      </c>
    </row>
    <row r="2" spans="1:4" ht="12.45" customHeight="1" x14ac:dyDescent="0.25">
      <c r="A2" s="1" t="s">
        <v>110</v>
      </c>
      <c r="B2" s="1" t="s">
        <v>21</v>
      </c>
      <c r="C2" s="5" t="s">
        <v>86</v>
      </c>
    </row>
    <row r="3" spans="1:4" ht="12.45" customHeight="1" x14ac:dyDescent="0.25">
      <c r="B3" s="1" t="s">
        <v>22</v>
      </c>
      <c r="C3" s="5" t="s">
        <v>185</v>
      </c>
    </row>
    <row r="4" spans="1:4" ht="55.5" customHeight="1" thickBot="1" x14ac:dyDescent="0.3">
      <c r="C4" s="5"/>
    </row>
    <row r="5" spans="1:4" ht="24.6" customHeight="1" thickBot="1" x14ac:dyDescent="0.3">
      <c r="B5" s="273" t="s">
        <v>91</v>
      </c>
      <c r="C5" s="287"/>
      <c r="D5" s="288"/>
    </row>
    <row r="6" spans="1:4" ht="229.5" customHeight="1" thickBot="1" x14ac:dyDescent="0.3">
      <c r="B6" s="282" t="s">
        <v>136</v>
      </c>
      <c r="C6" s="283"/>
      <c r="D6" s="284"/>
    </row>
    <row r="7" spans="1:4" ht="44.1" customHeight="1" x14ac:dyDescent="0.25">
      <c r="C7" s="5"/>
    </row>
    <row r="8" spans="1:4" ht="13.05" x14ac:dyDescent="0.25">
      <c r="A8" s="14">
        <v>2017</v>
      </c>
      <c r="C8" s="5"/>
    </row>
    <row r="9" spans="1:4" ht="13.8" thickBot="1" x14ac:dyDescent="0.3"/>
    <row r="10" spans="1:4" ht="27" thickBot="1" x14ac:dyDescent="0.3">
      <c r="A10" s="44" t="s">
        <v>39</v>
      </c>
      <c r="B10" s="44" t="s">
        <v>40</v>
      </c>
      <c r="C10" s="44" t="s">
        <v>41</v>
      </c>
      <c r="D10" s="162" t="s">
        <v>96</v>
      </c>
    </row>
    <row r="11" spans="1:4" x14ac:dyDescent="0.25">
      <c r="A11" s="46"/>
      <c r="B11" s="46"/>
      <c r="C11" s="47"/>
      <c r="D11" s="48"/>
    </row>
    <row r="12" spans="1:4" x14ac:dyDescent="0.25">
      <c r="A12" s="46"/>
      <c r="B12" s="49"/>
      <c r="C12" s="50"/>
      <c r="D12" s="49"/>
    </row>
    <row r="13" spans="1:4" x14ac:dyDescent="0.25">
      <c r="A13" s="46"/>
      <c r="B13" s="49"/>
      <c r="C13" s="50"/>
      <c r="D13" s="49"/>
    </row>
    <row r="14" spans="1:4" x14ac:dyDescent="0.25">
      <c r="A14" s="49"/>
      <c r="B14" s="49"/>
      <c r="C14" s="50"/>
      <c r="D14" s="49"/>
    </row>
    <row r="15" spans="1:4" x14ac:dyDescent="0.25">
      <c r="A15" s="49"/>
      <c r="B15" s="49"/>
      <c r="C15" s="50"/>
      <c r="D15" s="49"/>
    </row>
    <row r="16" spans="1:4" x14ac:dyDescent="0.25">
      <c r="A16" s="49"/>
      <c r="B16" s="49"/>
      <c r="C16" s="50"/>
      <c r="D16" s="49"/>
    </row>
    <row r="17" spans="1:4" x14ac:dyDescent="0.25">
      <c r="A17" s="49"/>
      <c r="B17" s="49"/>
      <c r="C17" s="50"/>
      <c r="D17" s="49"/>
    </row>
    <row r="18" spans="1:4" x14ac:dyDescent="0.25">
      <c r="A18" s="49"/>
      <c r="B18" s="49"/>
      <c r="C18" s="50"/>
      <c r="D18" s="49"/>
    </row>
    <row r="19" spans="1:4" x14ac:dyDescent="0.25">
      <c r="A19" s="49"/>
      <c r="B19" s="49"/>
      <c r="C19" s="50"/>
      <c r="D19" s="49"/>
    </row>
    <row r="20" spans="1:4" ht="13.8" thickBot="1" x14ac:dyDescent="0.3">
      <c r="A20" s="51"/>
      <c r="B20" s="51"/>
      <c r="C20" s="52"/>
      <c r="D20" s="51"/>
    </row>
    <row r="21" spans="1:4" x14ac:dyDescent="0.25">
      <c r="A21" s="15"/>
      <c r="B21" s="15"/>
    </row>
    <row r="22" spans="1:4" x14ac:dyDescent="0.25">
      <c r="A22" s="14">
        <v>2018</v>
      </c>
    </row>
    <row r="23" spans="1:4" ht="13.8" thickBot="1" x14ac:dyDescent="0.3"/>
    <row r="24" spans="1:4" ht="27" thickBot="1" x14ac:dyDescent="0.3">
      <c r="A24" s="44" t="s">
        <v>39</v>
      </c>
      <c r="B24" s="44" t="s">
        <v>40</v>
      </c>
      <c r="C24" s="45" t="s">
        <v>41</v>
      </c>
      <c r="D24" s="44" t="s">
        <v>96</v>
      </c>
    </row>
    <row r="25" spans="1:4" x14ac:dyDescent="0.25">
      <c r="A25" s="46"/>
      <c r="B25" s="46"/>
      <c r="C25" s="47"/>
      <c r="D25" s="48"/>
    </row>
    <row r="26" spans="1:4" x14ac:dyDescent="0.25">
      <c r="A26" s="46"/>
      <c r="B26" s="49"/>
      <c r="C26" s="50"/>
      <c r="D26" s="49"/>
    </row>
    <row r="27" spans="1:4" x14ac:dyDescent="0.25">
      <c r="A27" s="46"/>
      <c r="B27" s="49"/>
      <c r="C27" s="50"/>
      <c r="D27" s="49"/>
    </row>
    <row r="28" spans="1:4" x14ac:dyDescent="0.25">
      <c r="A28" s="49"/>
      <c r="B28" s="49"/>
      <c r="C28" s="50"/>
      <c r="D28" s="49"/>
    </row>
    <row r="29" spans="1:4" x14ac:dyDescent="0.25">
      <c r="A29" s="49"/>
      <c r="B29" s="49"/>
      <c r="C29" s="50"/>
      <c r="D29" s="49"/>
    </row>
    <row r="30" spans="1:4" x14ac:dyDescent="0.25">
      <c r="A30" s="49"/>
      <c r="B30" s="49"/>
      <c r="C30" s="50"/>
      <c r="D30" s="49"/>
    </row>
    <row r="31" spans="1:4" x14ac:dyDescent="0.25">
      <c r="A31" s="49"/>
      <c r="B31" s="49"/>
      <c r="C31" s="50"/>
      <c r="D31" s="49"/>
    </row>
    <row r="32" spans="1:4" x14ac:dyDescent="0.25">
      <c r="A32" s="49"/>
      <c r="B32" s="49"/>
      <c r="C32" s="50"/>
      <c r="D32" s="49"/>
    </row>
    <row r="33" spans="1:4" x14ac:dyDescent="0.25">
      <c r="A33" s="49"/>
      <c r="B33" s="49"/>
      <c r="C33" s="50"/>
      <c r="D33" s="49"/>
    </row>
    <row r="34" spans="1:4" ht="13.8" thickBot="1" x14ac:dyDescent="0.3">
      <c r="A34" s="51"/>
      <c r="B34" s="51"/>
      <c r="C34" s="52"/>
      <c r="D34" s="51"/>
    </row>
    <row r="35" spans="1:4" x14ac:dyDescent="0.25">
      <c r="A35" s="15"/>
      <c r="B35" s="15"/>
    </row>
    <row r="36" spans="1:4" x14ac:dyDescent="0.25">
      <c r="A36" s="14">
        <v>2019</v>
      </c>
    </row>
    <row r="37" spans="1:4" ht="13.8" thickBot="1" x14ac:dyDescent="0.3"/>
    <row r="38" spans="1:4" ht="27" thickBot="1" x14ac:dyDescent="0.3">
      <c r="A38" s="44" t="s">
        <v>39</v>
      </c>
      <c r="B38" s="44" t="s">
        <v>40</v>
      </c>
      <c r="C38" s="45" t="s">
        <v>41</v>
      </c>
      <c r="D38" s="44" t="s">
        <v>96</v>
      </c>
    </row>
    <row r="39" spans="1:4" x14ac:dyDescent="0.25">
      <c r="A39" s="46"/>
      <c r="B39" s="46"/>
      <c r="C39" s="47"/>
      <c r="D39" s="48"/>
    </row>
    <row r="40" spans="1:4" x14ac:dyDescent="0.25">
      <c r="A40" s="46"/>
      <c r="B40" s="49"/>
      <c r="C40" s="50"/>
      <c r="D40" s="49"/>
    </row>
    <row r="41" spans="1:4" x14ac:dyDescent="0.25">
      <c r="A41" s="46"/>
      <c r="B41" s="49"/>
      <c r="C41" s="50"/>
      <c r="D41" s="49"/>
    </row>
    <row r="42" spans="1:4" x14ac:dyDescent="0.25">
      <c r="A42" s="46"/>
      <c r="B42" s="49"/>
      <c r="C42" s="50"/>
      <c r="D42" s="49"/>
    </row>
    <row r="43" spans="1:4" x14ac:dyDescent="0.25">
      <c r="A43" s="49"/>
      <c r="B43" s="49"/>
      <c r="C43" s="50"/>
      <c r="D43" s="49"/>
    </row>
    <row r="44" spans="1:4" x14ac:dyDescent="0.25">
      <c r="A44" s="49"/>
      <c r="B44" s="49"/>
      <c r="C44" s="50"/>
      <c r="D44" s="49"/>
    </row>
    <row r="45" spans="1:4" x14ac:dyDescent="0.25">
      <c r="A45" s="49"/>
      <c r="B45" s="49"/>
      <c r="C45" s="50"/>
      <c r="D45" s="49"/>
    </row>
    <row r="46" spans="1:4" x14ac:dyDescent="0.25">
      <c r="A46" s="49"/>
      <c r="B46" s="49"/>
      <c r="C46" s="50"/>
      <c r="D46" s="49"/>
    </row>
    <row r="47" spans="1:4" x14ac:dyDescent="0.25">
      <c r="A47" s="49"/>
      <c r="B47" s="49"/>
      <c r="C47" s="50"/>
      <c r="D47" s="49"/>
    </row>
    <row r="48" spans="1:4" ht="13.8" thickBot="1" x14ac:dyDescent="0.3">
      <c r="A48" s="51"/>
      <c r="B48" s="51"/>
      <c r="C48" s="52"/>
      <c r="D48" s="51"/>
    </row>
    <row r="49" spans="1:7" x14ac:dyDescent="0.25">
      <c r="A49" s="15"/>
      <c r="B49" s="15"/>
      <c r="C49" s="15"/>
      <c r="D49" s="15"/>
    </row>
    <row r="50" spans="1:7" ht="13.8" thickBot="1" x14ac:dyDescent="0.3">
      <c r="B50" s="15"/>
      <c r="C50" s="15"/>
      <c r="D50" s="15"/>
    </row>
    <row r="51" spans="1:7" ht="27" thickBot="1" x14ac:dyDescent="0.3">
      <c r="A51" s="82" t="s">
        <v>24</v>
      </c>
      <c r="B51" s="83">
        <v>2017</v>
      </c>
      <c r="C51" s="84">
        <v>2018</v>
      </c>
      <c r="D51" s="95">
        <v>2019</v>
      </c>
      <c r="E51" s="128" t="s">
        <v>74</v>
      </c>
      <c r="F51" s="129" t="s">
        <v>75</v>
      </c>
      <c r="G51" s="130" t="s">
        <v>76</v>
      </c>
    </row>
    <row r="52" spans="1:7" ht="13.8" thickBot="1" x14ac:dyDescent="0.3">
      <c r="A52" s="89" t="s">
        <v>21</v>
      </c>
      <c r="B52" s="90">
        <f>COUNTA(B11:B20)</f>
        <v>0</v>
      </c>
      <c r="C52" s="96">
        <f>COUNTA(B25:B34)</f>
        <v>0</v>
      </c>
      <c r="D52" s="97">
        <f>COUNTA(B39:B48)</f>
        <v>0</v>
      </c>
      <c r="E52" s="98"/>
      <c r="F52" s="99"/>
      <c r="G52" s="68"/>
    </row>
    <row r="53" spans="1:7" x14ac:dyDescent="0.25">
      <c r="A53" s="23" t="s">
        <v>44</v>
      </c>
      <c r="B53" s="24"/>
      <c r="C53" s="25"/>
      <c r="D53" s="26"/>
      <c r="E53" s="24"/>
      <c r="F53" s="25"/>
      <c r="G53" s="26"/>
    </row>
    <row r="54" spans="1:7" x14ac:dyDescent="0.25">
      <c r="A54" s="21" t="s">
        <v>22</v>
      </c>
      <c r="B54" s="30">
        <f>Basisdaten!B27</f>
        <v>0</v>
      </c>
      <c r="C54" s="31">
        <f>Basisdaten!B61</f>
        <v>0</v>
      </c>
      <c r="D54" s="36">
        <f>Basisdaten!B95</f>
        <v>0</v>
      </c>
      <c r="E54" s="6"/>
      <c r="F54" s="2"/>
      <c r="G54" s="7"/>
    </row>
    <row r="55" spans="1:7" s="4" customFormat="1" ht="13.8" thickBot="1" x14ac:dyDescent="0.3">
      <c r="A55" s="19" t="s">
        <v>23</v>
      </c>
      <c r="B55" s="210" t="e">
        <f>B52/B54*10000</f>
        <v>#DIV/0!</v>
      </c>
      <c r="C55" s="211" t="e">
        <f>C52/C54*10000</f>
        <v>#DIV/0!</v>
      </c>
      <c r="D55" s="212" t="e">
        <f>D52/D54*10000</f>
        <v>#DIV/0!</v>
      </c>
      <c r="E55" s="216"/>
      <c r="F55" s="217"/>
      <c r="G55" s="218"/>
    </row>
    <row r="56" spans="1:7" s="41" customFormat="1" ht="13.8" thickBot="1" x14ac:dyDescent="0.3">
      <c r="A56" s="163" t="s">
        <v>137</v>
      </c>
      <c r="B56" s="24"/>
      <c r="C56" s="25"/>
      <c r="D56" s="26"/>
      <c r="E56" s="123"/>
      <c r="F56" s="25"/>
      <c r="G56" s="26"/>
    </row>
    <row r="57" spans="1:7" x14ac:dyDescent="0.25">
      <c r="A57" s="21" t="s">
        <v>22</v>
      </c>
      <c r="B57" s="30">
        <f>Basisdaten!B28</f>
        <v>0</v>
      </c>
      <c r="C57" s="31">
        <f>Basisdaten!B62</f>
        <v>0</v>
      </c>
      <c r="D57" s="127">
        <f>Basisdaten!B96</f>
        <v>0</v>
      </c>
      <c r="E57" s="42"/>
      <c r="F57" s="2"/>
      <c r="G57" s="7"/>
    </row>
    <row r="58" spans="1:7" s="4" customFormat="1" ht="13.8" thickBot="1" x14ac:dyDescent="0.3">
      <c r="A58" s="19" t="s">
        <v>23</v>
      </c>
      <c r="B58" s="213" t="e">
        <f>B52/B57*10000</f>
        <v>#DIV/0!</v>
      </c>
      <c r="C58" s="214" t="e">
        <f>C52/C57*10000</f>
        <v>#DIV/0!</v>
      </c>
      <c r="D58" s="215" t="e">
        <f>D52/D57*10000</f>
        <v>#DIV/0!</v>
      </c>
      <c r="E58" s="220"/>
      <c r="F58" s="217"/>
      <c r="G58" s="218"/>
    </row>
  </sheetData>
  <mergeCells count="2">
    <mergeCell ref="B5:D5"/>
    <mergeCell ref="B6:D6"/>
  </mergeCells>
  <pageMargins left="0.7" right="0.7" top="0.78740157499999996" bottom="0.78740157499999996" header="0.3" footer="0.3"/>
  <pageSetup paperSize="9" scale="45" orientation="landscape" r:id="rId1"/>
  <ignoredErrors>
    <ignoredError sqref="B55:D58" evalError="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15"/>
  <sheetViews>
    <sheetView zoomScaleNormal="100" workbookViewId="0"/>
  </sheetViews>
  <sheetFormatPr baseColWidth="10" defaultColWidth="11.44140625" defaultRowHeight="13.2" x14ac:dyDescent="0.25"/>
  <cols>
    <col min="1" max="1" width="50.77734375" style="1" customWidth="1"/>
    <col min="2" max="9" width="25.77734375" style="1" customWidth="1"/>
    <col min="10" max="16384" width="11.44140625" style="1"/>
  </cols>
  <sheetData>
    <row r="1" spans="1:7" ht="12.45" customHeight="1" x14ac:dyDescent="0.25">
      <c r="A1" s="4" t="s">
        <v>14</v>
      </c>
      <c r="B1" s="4" t="s">
        <v>15</v>
      </c>
      <c r="C1" s="5" t="s">
        <v>188</v>
      </c>
    </row>
    <row r="2" spans="1:7" ht="12.45" customHeight="1" x14ac:dyDescent="0.25">
      <c r="A2" s="1" t="s">
        <v>87</v>
      </c>
      <c r="B2" s="1" t="s">
        <v>21</v>
      </c>
      <c r="C2" s="5" t="s">
        <v>88</v>
      </c>
    </row>
    <row r="3" spans="1:7" ht="12.45" customHeight="1" x14ac:dyDescent="0.25">
      <c r="B3" s="1" t="s">
        <v>22</v>
      </c>
      <c r="C3" s="5" t="s">
        <v>185</v>
      </c>
    </row>
    <row r="4" spans="1:7" ht="55.5" customHeight="1" thickBot="1" x14ac:dyDescent="0.3">
      <c r="C4" s="5"/>
    </row>
    <row r="5" spans="1:7" ht="24.6" customHeight="1" thickBot="1" x14ac:dyDescent="0.3">
      <c r="B5" s="273" t="s">
        <v>91</v>
      </c>
      <c r="C5" s="287"/>
      <c r="D5" s="288"/>
    </row>
    <row r="6" spans="1:7" ht="229.5" customHeight="1" thickBot="1" x14ac:dyDescent="0.3">
      <c r="B6" s="282" t="s">
        <v>132</v>
      </c>
      <c r="C6" s="283"/>
      <c r="D6" s="284"/>
    </row>
    <row r="7" spans="1:7" ht="44.1" customHeight="1" thickBot="1" x14ac:dyDescent="0.3">
      <c r="C7" s="5"/>
    </row>
    <row r="8" spans="1:7" ht="26.55" thickBot="1" x14ac:dyDescent="0.3">
      <c r="A8" s="89" t="s">
        <v>24</v>
      </c>
      <c r="B8" s="139">
        <v>2017</v>
      </c>
      <c r="C8" s="140">
        <v>2018</v>
      </c>
      <c r="D8" s="141">
        <v>2019</v>
      </c>
      <c r="E8" s="152" t="s">
        <v>74</v>
      </c>
      <c r="F8" s="153" t="s">
        <v>75</v>
      </c>
      <c r="G8" s="154" t="s">
        <v>76</v>
      </c>
    </row>
    <row r="9" spans="1:7" ht="13.8" thickBot="1" x14ac:dyDescent="0.3">
      <c r="A9" s="145" t="s">
        <v>21</v>
      </c>
      <c r="B9" s="133">
        <f>COUNTA(Basisdaten!B14:B23)</f>
        <v>0</v>
      </c>
      <c r="C9" s="134">
        <f>COUNTA(Basisdaten!B48:B57)</f>
        <v>0</v>
      </c>
      <c r="D9" s="135">
        <f>COUNTA(Basisdaten!B82:B91)</f>
        <v>0</v>
      </c>
      <c r="E9" s="146"/>
      <c r="F9" s="147"/>
      <c r="G9" s="148"/>
    </row>
    <row r="10" spans="1:7" x14ac:dyDescent="0.25">
      <c r="A10" s="23" t="s">
        <v>44</v>
      </c>
      <c r="B10" s="120"/>
      <c r="C10" s="121"/>
      <c r="D10" s="122"/>
      <c r="E10" s="24"/>
      <c r="F10" s="25"/>
      <c r="G10" s="26"/>
    </row>
    <row r="11" spans="1:7" x14ac:dyDescent="0.25">
      <c r="A11" s="21" t="s">
        <v>22</v>
      </c>
      <c r="B11" s="30">
        <f>Basisdaten!B27</f>
        <v>0</v>
      </c>
      <c r="C11" s="31">
        <f>Basisdaten!B61</f>
        <v>0</v>
      </c>
      <c r="D11" s="36">
        <f>Basisdaten!B95</f>
        <v>0</v>
      </c>
      <c r="E11" s="6"/>
      <c r="F11" s="2"/>
      <c r="G11" s="7"/>
    </row>
    <row r="12" spans="1:7" s="4" customFormat="1" ht="13.8" thickBot="1" x14ac:dyDescent="0.3">
      <c r="A12" s="19" t="s">
        <v>23</v>
      </c>
      <c r="B12" s="210" t="e">
        <f>B9/B11*10000</f>
        <v>#DIV/0!</v>
      </c>
      <c r="C12" s="211" t="e">
        <f>C9/C11*10000</f>
        <v>#DIV/0!</v>
      </c>
      <c r="D12" s="212" t="e">
        <f>D9/D11*10000</f>
        <v>#DIV/0!</v>
      </c>
      <c r="E12" s="216"/>
      <c r="F12" s="217"/>
      <c r="G12" s="218"/>
    </row>
    <row r="13" spans="1:7" x14ac:dyDescent="0.25">
      <c r="A13" s="23" t="s">
        <v>45</v>
      </c>
      <c r="B13" s="24"/>
      <c r="C13" s="25"/>
      <c r="D13" s="26"/>
      <c r="E13" s="123"/>
      <c r="F13" s="25"/>
      <c r="G13" s="26"/>
    </row>
    <row r="14" spans="1:7" x14ac:dyDescent="0.25">
      <c r="A14" s="21" t="s">
        <v>22</v>
      </c>
      <c r="B14" s="30">
        <f>Basisdaten!B28</f>
        <v>0</v>
      </c>
      <c r="C14" s="31">
        <f>Basisdaten!B62</f>
        <v>0</v>
      </c>
      <c r="D14" s="127">
        <f>Basisdaten!B96</f>
        <v>0</v>
      </c>
      <c r="E14" s="42"/>
      <c r="F14" s="2"/>
      <c r="G14" s="7"/>
    </row>
    <row r="15" spans="1:7" s="4" customFormat="1" ht="13.8" thickBot="1" x14ac:dyDescent="0.3">
      <c r="A15" s="19" t="s">
        <v>23</v>
      </c>
      <c r="B15" s="213" t="e">
        <f>B9/B14*10000</f>
        <v>#DIV/0!</v>
      </c>
      <c r="C15" s="214" t="e">
        <f>C9/C14*10000</f>
        <v>#DIV/0!</v>
      </c>
      <c r="D15" s="215" t="e">
        <f>D9/D14*10000</f>
        <v>#DIV/0!</v>
      </c>
      <c r="E15" s="220"/>
      <c r="F15" s="217"/>
      <c r="G15" s="218"/>
    </row>
  </sheetData>
  <mergeCells count="2">
    <mergeCell ref="B5:D5"/>
    <mergeCell ref="B6:D6"/>
  </mergeCells>
  <pageMargins left="0.7" right="0.7" top="0.78740157499999996" bottom="0.78740157499999996" header="0.3" footer="0.3"/>
  <pageSetup paperSize="9" scale="65" orientation="landscape" r:id="rId1"/>
  <ignoredErrors>
    <ignoredError sqref="B12:D15" evalErro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15"/>
  <sheetViews>
    <sheetView zoomScaleNormal="100" workbookViewId="0"/>
  </sheetViews>
  <sheetFormatPr baseColWidth="10" defaultColWidth="11.44140625" defaultRowHeight="13.2" x14ac:dyDescent="0.25"/>
  <cols>
    <col min="1" max="1" width="50.77734375" style="1" customWidth="1"/>
    <col min="2" max="9" width="25.77734375" style="1" customWidth="1"/>
    <col min="10" max="16384" width="11.44140625" style="1"/>
  </cols>
  <sheetData>
    <row r="1" spans="1:7" ht="12.45" customHeight="1" x14ac:dyDescent="0.25">
      <c r="A1" s="4" t="s">
        <v>14</v>
      </c>
      <c r="B1" s="4" t="s">
        <v>15</v>
      </c>
      <c r="C1" s="5" t="s">
        <v>205</v>
      </c>
    </row>
    <row r="2" spans="1:7" ht="12.45" customHeight="1" x14ac:dyDescent="0.25">
      <c r="A2" s="1" t="s">
        <v>36</v>
      </c>
      <c r="B2" s="1" t="s">
        <v>21</v>
      </c>
      <c r="C2" s="5" t="s">
        <v>73</v>
      </c>
    </row>
    <row r="3" spans="1:7" ht="12.45" customHeight="1" x14ac:dyDescent="0.25">
      <c r="B3" s="1" t="s">
        <v>22</v>
      </c>
      <c r="C3" s="5" t="s">
        <v>185</v>
      </c>
    </row>
    <row r="4" spans="1:7" ht="55.5" customHeight="1" thickBot="1" x14ac:dyDescent="0.3">
      <c r="C4" s="5"/>
    </row>
    <row r="5" spans="1:7" ht="24.6" customHeight="1" thickBot="1" x14ac:dyDescent="0.3">
      <c r="B5" s="273" t="s">
        <v>91</v>
      </c>
      <c r="C5" s="287"/>
      <c r="D5" s="288"/>
    </row>
    <row r="6" spans="1:7" ht="229.5" customHeight="1" thickBot="1" x14ac:dyDescent="0.3">
      <c r="B6" s="282" t="s">
        <v>95</v>
      </c>
      <c r="C6" s="283"/>
      <c r="D6" s="284"/>
    </row>
    <row r="7" spans="1:7" ht="44.1" customHeight="1" thickBot="1" x14ac:dyDescent="0.3">
      <c r="C7" s="5"/>
    </row>
    <row r="8" spans="1:7" ht="26.55" thickBot="1" x14ac:dyDescent="0.3">
      <c r="A8" s="89" t="s">
        <v>24</v>
      </c>
      <c r="B8" s="139">
        <v>2017</v>
      </c>
      <c r="C8" s="140">
        <v>2018</v>
      </c>
      <c r="D8" s="141">
        <v>2019</v>
      </c>
      <c r="E8" s="152" t="s">
        <v>74</v>
      </c>
      <c r="F8" s="153" t="s">
        <v>75</v>
      </c>
      <c r="G8" s="154" t="s">
        <v>76</v>
      </c>
    </row>
    <row r="9" spans="1:7" ht="13.8" thickBot="1" x14ac:dyDescent="0.3">
      <c r="A9" s="132" t="s">
        <v>21</v>
      </c>
      <c r="B9" s="133">
        <f>COUNTA(Basisdaten!A14:A23)</f>
        <v>0</v>
      </c>
      <c r="C9" s="134">
        <f>COUNTA(Basisdaten!A48:A57)</f>
        <v>0</v>
      </c>
      <c r="D9" s="135">
        <f>COUNTA(Basisdaten!A82:A91)</f>
        <v>0</v>
      </c>
      <c r="E9" s="136"/>
      <c r="F9" s="137"/>
      <c r="G9" s="138"/>
    </row>
    <row r="10" spans="1:7" x14ac:dyDescent="0.25">
      <c r="A10" s="23" t="s">
        <v>44</v>
      </c>
      <c r="B10" s="120"/>
      <c r="C10" s="121"/>
      <c r="D10" s="122"/>
      <c r="E10" s="24"/>
      <c r="F10" s="25"/>
      <c r="G10" s="26"/>
    </row>
    <row r="11" spans="1:7" x14ac:dyDescent="0.25">
      <c r="A11" s="21" t="s">
        <v>22</v>
      </c>
      <c r="B11" s="30">
        <f>Basisdaten!B27</f>
        <v>0</v>
      </c>
      <c r="C11" s="31">
        <f>Basisdaten!B61</f>
        <v>0</v>
      </c>
      <c r="D11" s="36">
        <f>Basisdaten!B95</f>
        <v>0</v>
      </c>
      <c r="E11" s="6"/>
      <c r="F11" s="2"/>
      <c r="G11" s="7"/>
    </row>
    <row r="12" spans="1:7" s="4" customFormat="1" ht="13.8" thickBot="1" x14ac:dyDescent="0.3">
      <c r="A12" s="19" t="s">
        <v>23</v>
      </c>
      <c r="B12" s="210" t="e">
        <f>B9/B11*10000</f>
        <v>#DIV/0!</v>
      </c>
      <c r="C12" s="211" t="e">
        <f>C9/C11*10000</f>
        <v>#DIV/0!</v>
      </c>
      <c r="D12" s="212" t="e">
        <f>D9/D11*10000</f>
        <v>#DIV/0!</v>
      </c>
      <c r="E12" s="216"/>
      <c r="F12" s="217"/>
      <c r="G12" s="218"/>
    </row>
    <row r="13" spans="1:7" x14ac:dyDescent="0.25">
      <c r="A13" s="23" t="s">
        <v>45</v>
      </c>
      <c r="B13" s="24"/>
      <c r="C13" s="25"/>
      <c r="D13" s="26"/>
      <c r="E13" s="123"/>
      <c r="F13" s="25"/>
      <c r="G13" s="26"/>
    </row>
    <row r="14" spans="1:7" x14ac:dyDescent="0.25">
      <c r="A14" s="21" t="s">
        <v>22</v>
      </c>
      <c r="B14" s="30">
        <f>Basisdaten!B28</f>
        <v>0</v>
      </c>
      <c r="C14" s="31">
        <f>Basisdaten!B62</f>
        <v>0</v>
      </c>
      <c r="D14" s="127">
        <f>Basisdaten!B96</f>
        <v>0</v>
      </c>
      <c r="E14" s="42"/>
      <c r="F14" s="2"/>
      <c r="G14" s="7"/>
    </row>
    <row r="15" spans="1:7" s="4" customFormat="1" ht="13.8" thickBot="1" x14ac:dyDescent="0.3">
      <c r="A15" s="19" t="s">
        <v>23</v>
      </c>
      <c r="B15" s="213" t="e">
        <f>B9/B14*10000</f>
        <v>#DIV/0!</v>
      </c>
      <c r="C15" s="214" t="e">
        <f>C9/C14*10000</f>
        <v>#DIV/0!</v>
      </c>
      <c r="D15" s="215" t="e">
        <f>D9/D14*10000</f>
        <v>#DIV/0!</v>
      </c>
      <c r="E15" s="220"/>
      <c r="F15" s="217"/>
      <c r="G15" s="218"/>
    </row>
  </sheetData>
  <mergeCells count="2">
    <mergeCell ref="B5:D5"/>
    <mergeCell ref="B6:D6"/>
  </mergeCells>
  <pageMargins left="0.7" right="0.7" top="0.78740157499999996" bottom="0.78740157499999996" header="0.3" footer="0.3"/>
  <pageSetup paperSize="9" scale="65" orientation="landscape" r:id="rId1"/>
  <ignoredErrors>
    <ignoredError sqref="B12:D15" evalError="1"/>
  </ignoredError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32"/>
  <sheetViews>
    <sheetView topLeftCell="A14" workbookViewId="0">
      <selection activeCell="G31" sqref="G31"/>
    </sheetView>
  </sheetViews>
  <sheetFormatPr baseColWidth="10" defaultRowHeight="13.2" x14ac:dyDescent="0.25"/>
  <cols>
    <col min="2" max="2" width="37.77734375" customWidth="1"/>
    <col min="3" max="3" width="90.77734375" customWidth="1"/>
  </cols>
  <sheetData>
    <row r="1" spans="1:7" ht="14.55" x14ac:dyDescent="0.35">
      <c r="A1" s="100" t="s">
        <v>49</v>
      </c>
      <c r="B1" s="101" t="s">
        <v>50</v>
      </c>
      <c r="C1" s="102"/>
      <c r="D1" s="103"/>
    </row>
    <row r="2" spans="1:7" ht="14.55" x14ac:dyDescent="0.35">
      <c r="A2" s="100" t="s">
        <v>51</v>
      </c>
      <c r="B2" s="101" t="s">
        <v>52</v>
      </c>
      <c r="C2" s="102"/>
      <c r="D2" s="104"/>
      <c r="E2" s="105"/>
    </row>
    <row r="3" spans="1:7" ht="14.55" x14ac:dyDescent="0.35">
      <c r="A3" s="100" t="s">
        <v>53</v>
      </c>
      <c r="B3" s="101" t="s">
        <v>54</v>
      </c>
      <c r="C3" s="102"/>
      <c r="D3" s="106"/>
      <c r="E3" s="105"/>
    </row>
    <row r="4" spans="1:7" ht="14.55" x14ac:dyDescent="0.35">
      <c r="A4" s="100" t="s">
        <v>55</v>
      </c>
      <c r="B4" s="107">
        <v>2019</v>
      </c>
      <c r="C4" s="102"/>
      <c r="D4" s="106"/>
      <c r="E4" s="105"/>
    </row>
    <row r="5" spans="1:7" ht="14.55" x14ac:dyDescent="0.35">
      <c r="A5" s="100" t="s">
        <v>56</v>
      </c>
      <c r="B5" s="108" t="s">
        <v>57</v>
      </c>
      <c r="C5" s="102"/>
      <c r="D5" s="106"/>
      <c r="E5" s="105"/>
    </row>
    <row r="6" spans="1:7" ht="13.05" x14ac:dyDescent="0.3">
      <c r="C6" s="102"/>
      <c r="E6" s="105"/>
    </row>
    <row r="7" spans="1:7" ht="13.05" x14ac:dyDescent="0.3">
      <c r="C7" s="102"/>
      <c r="E7" s="109"/>
    </row>
    <row r="8" spans="1:7" ht="14.55" x14ac:dyDescent="0.35">
      <c r="A8" s="100" t="s">
        <v>58</v>
      </c>
      <c r="B8" s="100" t="s">
        <v>59</v>
      </c>
      <c r="C8" s="110" t="s">
        <v>60</v>
      </c>
      <c r="D8" s="100" t="s">
        <v>61</v>
      </c>
      <c r="E8" s="111">
        <v>2017</v>
      </c>
      <c r="F8" s="111">
        <v>2018</v>
      </c>
      <c r="G8" s="111">
        <v>2019</v>
      </c>
    </row>
    <row r="9" spans="1:7" ht="37.5" x14ac:dyDescent="0.25">
      <c r="A9" s="38">
        <v>89909389</v>
      </c>
      <c r="B9" s="39" t="s">
        <v>79</v>
      </c>
      <c r="C9" s="39" t="s">
        <v>80</v>
      </c>
      <c r="D9" s="40" t="s">
        <v>62</v>
      </c>
      <c r="E9" s="112">
        <f>Basisdaten!B28</f>
        <v>0</v>
      </c>
      <c r="F9" s="112">
        <f>Basisdaten!B56</f>
        <v>0</v>
      </c>
      <c r="G9" s="112">
        <f>Basisdaten!B84</f>
        <v>0</v>
      </c>
    </row>
    <row r="10" spans="1:7" ht="39.6" x14ac:dyDescent="0.25">
      <c r="A10" s="38">
        <v>89909802</v>
      </c>
      <c r="B10" s="39" t="s">
        <v>81</v>
      </c>
      <c r="C10" s="39" t="s">
        <v>82</v>
      </c>
      <c r="D10" s="40" t="s">
        <v>62</v>
      </c>
      <c r="E10" s="112">
        <f>Basisdaten!B27</f>
        <v>0</v>
      </c>
      <c r="F10" s="112">
        <f>Basisdaten!B55</f>
        <v>0</v>
      </c>
      <c r="G10" s="112">
        <f>Basisdaten!B83</f>
        <v>0</v>
      </c>
    </row>
    <row r="11" spans="1:7" ht="39.6" x14ac:dyDescent="0.25">
      <c r="A11" s="38">
        <v>89909384</v>
      </c>
      <c r="B11" s="39" t="s">
        <v>63</v>
      </c>
      <c r="C11" s="39" t="s">
        <v>116</v>
      </c>
      <c r="D11" s="40" t="s">
        <v>64</v>
      </c>
      <c r="E11" s="112">
        <f>'Nachhaltige Schulen'!B57</f>
        <v>0</v>
      </c>
      <c r="F11" s="112">
        <f>'Nachhaltige Schulen'!C57</f>
        <v>0</v>
      </c>
      <c r="G11" s="112">
        <f>'Nachhaltige Schulen'!D57</f>
        <v>0</v>
      </c>
    </row>
    <row r="12" spans="1:7" ht="25.05" x14ac:dyDescent="0.25">
      <c r="A12" s="38">
        <v>89909385</v>
      </c>
      <c r="B12" s="39" t="s">
        <v>65</v>
      </c>
      <c r="C12" s="39" t="s">
        <v>66</v>
      </c>
      <c r="D12" s="40" t="s">
        <v>64</v>
      </c>
      <c r="E12" s="112">
        <f>'Nachhaltige Schulen'!B58</f>
        <v>0</v>
      </c>
      <c r="F12" s="112">
        <f>'Nachhaltige Schulen'!C58</f>
        <v>0</v>
      </c>
      <c r="G12" s="112">
        <f>'Nachhaltige Schulen'!D58</f>
        <v>0</v>
      </c>
    </row>
    <row r="13" spans="1:7" ht="66" x14ac:dyDescent="0.25">
      <c r="A13" s="38">
        <v>89909386</v>
      </c>
      <c r="B13" s="39" t="s">
        <v>67</v>
      </c>
      <c r="C13" s="39" t="s">
        <v>117</v>
      </c>
      <c r="D13" s="40" t="s">
        <v>64</v>
      </c>
      <c r="E13" s="112">
        <f>'Nachhaltige Kitas'!B57</f>
        <v>0</v>
      </c>
      <c r="F13" s="112">
        <f>'Nachhaltige Kitas'!C57</f>
        <v>0</v>
      </c>
      <c r="G13" s="112">
        <f>'Nachhaltige Kitas'!D57</f>
        <v>0</v>
      </c>
    </row>
    <row r="14" spans="1:7" ht="39.6" x14ac:dyDescent="0.25">
      <c r="A14" s="38">
        <v>89909387</v>
      </c>
      <c r="B14" s="39" t="s">
        <v>68</v>
      </c>
      <c r="C14" s="39" t="s">
        <v>83</v>
      </c>
      <c r="D14" s="40" t="s">
        <v>64</v>
      </c>
      <c r="E14" s="112">
        <f>'Nachhaltige Kitas'!B58</f>
        <v>0</v>
      </c>
      <c r="F14" s="112">
        <f>'Nachhaltige Kitas'!C58</f>
        <v>0</v>
      </c>
      <c r="G14" s="112">
        <f>'Nachhaltige Kitas'!D58</f>
        <v>0</v>
      </c>
    </row>
    <row r="15" spans="1:7" ht="25.05" x14ac:dyDescent="0.25">
      <c r="A15" s="38">
        <v>89909388</v>
      </c>
      <c r="B15" s="39" t="s">
        <v>69</v>
      </c>
      <c r="C15" s="39" t="s">
        <v>84</v>
      </c>
      <c r="D15" s="40" t="s">
        <v>64</v>
      </c>
      <c r="E15" s="112">
        <f>'Projekte m. migrantischen Orga.'!B9</f>
        <v>0</v>
      </c>
      <c r="F15" s="112">
        <f>'Projekte m. migrantischen Orga.'!C9</f>
        <v>0</v>
      </c>
      <c r="G15" s="112">
        <f>'Projekte m. migrantischen Orga.'!D9</f>
        <v>0</v>
      </c>
    </row>
    <row r="16" spans="1:7" ht="92.4" x14ac:dyDescent="0.25">
      <c r="A16" s="38">
        <v>89910314</v>
      </c>
      <c r="B16" s="39" t="s">
        <v>118</v>
      </c>
      <c r="C16" s="39" t="s">
        <v>119</v>
      </c>
      <c r="D16" s="40" t="s">
        <v>120</v>
      </c>
      <c r="E16" s="112">
        <f>'Migrantenanteil Ratsmitglieder'!B9</f>
        <v>0</v>
      </c>
      <c r="F16" s="112">
        <f>'Migrantenanteil Ratsmitglieder'!C9</f>
        <v>0</v>
      </c>
      <c r="G16" s="112">
        <f>'Migrantenanteil Ratsmitglieder'!D9</f>
        <v>0</v>
      </c>
    </row>
    <row r="17" spans="1:7" ht="26.4" x14ac:dyDescent="0.25">
      <c r="A17" s="38">
        <v>89910315</v>
      </c>
      <c r="B17" s="39" t="s">
        <v>121</v>
      </c>
      <c r="C17" s="39" t="s">
        <v>122</v>
      </c>
      <c r="D17" s="40" t="s">
        <v>120</v>
      </c>
      <c r="E17" s="112">
        <f>'Migrantenanteil Ratsmitglieder'!B10</f>
        <v>0</v>
      </c>
      <c r="F17" s="112">
        <f>'Migrantenanteil Ratsmitglieder'!C10</f>
        <v>0</v>
      </c>
      <c r="G17" s="112">
        <f>'Migrantenanteil Ratsmitglieder'!D10</f>
        <v>0</v>
      </c>
    </row>
    <row r="18" spans="1:7" ht="52.8" x14ac:dyDescent="0.25">
      <c r="A18" s="38">
        <v>89909390</v>
      </c>
      <c r="B18" s="39" t="s">
        <v>123</v>
      </c>
      <c r="C18" s="39" t="s">
        <v>78</v>
      </c>
      <c r="D18" s="40" t="s">
        <v>64</v>
      </c>
      <c r="E18" s="112">
        <f>'Projekte mit Fairem Handel'!B9</f>
        <v>0</v>
      </c>
      <c r="F18" s="112">
        <f>'Projekte mit Fairem Handel'!C9</f>
        <v>0</v>
      </c>
      <c r="G18" s="112">
        <f>'Projekte mit Fairem Handel'!D9</f>
        <v>0</v>
      </c>
    </row>
    <row r="19" spans="1:7" ht="37.5" x14ac:dyDescent="0.25">
      <c r="A19" s="38">
        <v>89909394</v>
      </c>
      <c r="B19" s="39" t="s">
        <v>70</v>
      </c>
      <c r="C19" s="39" t="s">
        <v>71</v>
      </c>
      <c r="D19" s="40" t="s">
        <v>64</v>
      </c>
      <c r="E19" s="112">
        <f>'Fairtrade-Schools'!B9</f>
        <v>0</v>
      </c>
      <c r="F19" s="112">
        <f>'Fairtrade-Schools'!C9</f>
        <v>0</v>
      </c>
      <c r="G19" s="112">
        <f>'Fairtrade-Schools'!D9</f>
        <v>0</v>
      </c>
    </row>
    <row r="20" spans="1:7" ht="14.55" x14ac:dyDescent="0.25">
      <c r="A20" s="38"/>
      <c r="B20" s="39"/>
      <c r="C20" s="39" t="s">
        <v>167</v>
      </c>
      <c r="D20" s="40"/>
      <c r="E20" s="112"/>
      <c r="F20" s="112"/>
      <c r="G20" s="112"/>
    </row>
    <row r="21" spans="1:7" ht="14.55" x14ac:dyDescent="0.25">
      <c r="A21" s="38"/>
      <c r="B21" s="39"/>
      <c r="C21" s="39" t="s">
        <v>168</v>
      </c>
      <c r="D21" s="40"/>
      <c r="E21" s="112"/>
      <c r="F21" s="112"/>
      <c r="G21" s="112"/>
    </row>
    <row r="22" spans="1:7" ht="25.05" x14ac:dyDescent="0.25">
      <c r="A22" s="38">
        <v>89909393</v>
      </c>
      <c r="B22" s="39" t="s">
        <v>124</v>
      </c>
      <c r="C22" s="245" t="s">
        <v>169</v>
      </c>
      <c r="D22" s="40" t="s">
        <v>64</v>
      </c>
      <c r="E22" s="113">
        <f>'Fairtrade-Town'!B8</f>
        <v>0</v>
      </c>
      <c r="F22" s="113">
        <f>'Fairtrade-Town'!C8</f>
        <v>0</v>
      </c>
      <c r="G22" s="113">
        <f>'Fairtrade-Town'!D8</f>
        <v>0</v>
      </c>
    </row>
    <row r="23" spans="1:7" ht="39.6" x14ac:dyDescent="0.25">
      <c r="A23" s="38">
        <v>89909399</v>
      </c>
      <c r="B23" s="39" t="s">
        <v>77</v>
      </c>
      <c r="C23" s="39" t="s">
        <v>170</v>
      </c>
      <c r="D23" s="40" t="s">
        <v>64</v>
      </c>
      <c r="E23" s="112">
        <f>Klimapartnerschaften!B9</f>
        <v>0</v>
      </c>
      <c r="F23" s="112">
        <f>Klimapartnerschaften!C9</f>
        <v>0</v>
      </c>
      <c r="G23" s="112">
        <f>Klimapartnerschaften!D9</f>
        <v>0</v>
      </c>
    </row>
    <row r="24" spans="1:7" ht="26.4" x14ac:dyDescent="0.25">
      <c r="A24" s="38">
        <v>89909403</v>
      </c>
      <c r="B24" s="39" t="s">
        <v>125</v>
      </c>
      <c r="C24" s="39" t="s">
        <v>72</v>
      </c>
      <c r="D24" s="40" t="s">
        <v>64</v>
      </c>
      <c r="E24" s="112">
        <f>'Partnerschaften Globaler Süden'!B52</f>
        <v>0</v>
      </c>
      <c r="F24" s="112">
        <f>'Partnerschaften Globaler Süden'!C52</f>
        <v>0</v>
      </c>
      <c r="G24" s="112">
        <f>'Partnerschaften Globaler Süden'!D52</f>
        <v>0</v>
      </c>
    </row>
    <row r="25" spans="1:7" ht="26.4" x14ac:dyDescent="0.25">
      <c r="A25" s="38">
        <v>89909404</v>
      </c>
      <c r="B25" s="39" t="s">
        <v>126</v>
      </c>
      <c r="C25" s="39" t="s">
        <v>127</v>
      </c>
      <c r="D25" s="40" t="s">
        <v>64</v>
      </c>
      <c r="E25" s="112">
        <f>'Projekte Globaler Süden'!B9</f>
        <v>0</v>
      </c>
      <c r="F25" s="112">
        <f>'Projekte Globaler Süden'!C9</f>
        <v>0</v>
      </c>
      <c r="G25" s="112">
        <f>'Projekte Globaler Süden'!D9</f>
        <v>0</v>
      </c>
    </row>
    <row r="26" spans="1:7" ht="26.4" x14ac:dyDescent="0.25">
      <c r="A26" s="38">
        <v>89909407</v>
      </c>
      <c r="B26" s="39" t="s">
        <v>128</v>
      </c>
      <c r="C26" s="39" t="s">
        <v>73</v>
      </c>
      <c r="D26" s="40" t="s">
        <v>64</v>
      </c>
      <c r="E26" s="112">
        <f>'Entwicklungspolitische Projekte'!B9</f>
        <v>0</v>
      </c>
      <c r="F26" s="112">
        <f>'Entwicklungspolitische Projekte'!C9</f>
        <v>0</v>
      </c>
      <c r="G26" s="112">
        <f>'Entwicklungspolitische Projekte'!D9</f>
        <v>0</v>
      </c>
    </row>
    <row r="27" spans="1:7" x14ac:dyDescent="0.25">
      <c r="A27" s="196"/>
      <c r="B27" s="246" t="s">
        <v>153</v>
      </c>
      <c r="C27" s="246" t="s">
        <v>171</v>
      </c>
      <c r="D27" s="196"/>
      <c r="E27" s="247">
        <f>'Index nachhaltige Beschaffung'!E23</f>
        <v>0</v>
      </c>
      <c r="F27" s="247">
        <f>'Index nachhaltige Beschaffung'!H23</f>
        <v>0</v>
      </c>
      <c r="G27" s="247">
        <f>'Index nachhaltige Beschaffung'!K23</f>
        <v>0</v>
      </c>
    </row>
    <row r="28" spans="1:7" x14ac:dyDescent="0.25">
      <c r="A28" s="196"/>
      <c r="B28" s="246" t="s">
        <v>145</v>
      </c>
      <c r="C28" s="246" t="s">
        <v>147</v>
      </c>
      <c r="D28" s="40" t="s">
        <v>64</v>
      </c>
      <c r="E28" s="247">
        <f>'Nachhaltige Beschaffung'!B9</f>
        <v>0</v>
      </c>
      <c r="F28" s="247">
        <f>'Nachhaltige Beschaffung'!C9</f>
        <v>0</v>
      </c>
      <c r="G28" s="247">
        <f>'Nachhaltige Beschaffung'!D9</f>
        <v>0</v>
      </c>
    </row>
    <row r="29" spans="1:7" x14ac:dyDescent="0.25">
      <c r="A29" s="196"/>
      <c r="B29" s="246" t="s">
        <v>178</v>
      </c>
      <c r="C29" s="246" t="s">
        <v>179</v>
      </c>
      <c r="D29" s="40" t="s">
        <v>64</v>
      </c>
      <c r="E29" s="247">
        <f>'Nachhaltige Beschaffung'!B10</f>
        <v>0</v>
      </c>
      <c r="F29" s="247">
        <f>'Nachhaltige Beschaffung'!C10</f>
        <v>0</v>
      </c>
      <c r="G29" s="247">
        <f>'Nachhaltige Beschaffung'!D10</f>
        <v>0</v>
      </c>
    </row>
    <row r="30" spans="1:7" ht="26.4" x14ac:dyDescent="0.25">
      <c r="A30" s="196"/>
      <c r="B30" s="246" t="s">
        <v>150</v>
      </c>
      <c r="C30" s="246" t="s">
        <v>173</v>
      </c>
      <c r="D30" s="196"/>
      <c r="E30" s="247">
        <f>'Nachhaltige Beschaffung'!B9</f>
        <v>0</v>
      </c>
      <c r="F30" s="247">
        <f>'Ausgaben für KEpol'!C9</f>
        <v>0</v>
      </c>
      <c r="G30" s="247">
        <f>'Ausgaben für KEpol'!D9</f>
        <v>0</v>
      </c>
    </row>
    <row r="31" spans="1:7" ht="27" thickBot="1" x14ac:dyDescent="0.3">
      <c r="A31" s="196"/>
      <c r="B31" s="246" t="s">
        <v>172</v>
      </c>
      <c r="C31" s="246" t="s">
        <v>174</v>
      </c>
      <c r="D31" s="196"/>
      <c r="E31" s="247">
        <f>'Ausgaben für EZ'!B9</f>
        <v>0</v>
      </c>
      <c r="F31" s="247">
        <f>'Ausgaben für EZ'!C9</f>
        <v>0</v>
      </c>
      <c r="G31" s="247">
        <f>'Ausgaben für EZ'!D9</f>
        <v>0</v>
      </c>
    </row>
    <row r="32" spans="1:7" ht="13.8" thickBot="1" x14ac:dyDescent="0.3">
      <c r="B32" s="74"/>
    </row>
  </sheetData>
  <conditionalFormatting sqref="E9">
    <cfRule type="expression" dxfId="31" priority="5">
      <formula>ISBLANK(E9)</formula>
    </cfRule>
    <cfRule type="expression" dxfId="30" priority="6">
      <formula>NOT(ISBLANK(E9))</formula>
    </cfRule>
  </conditionalFormatting>
  <conditionalFormatting sqref="E10">
    <cfRule type="expression" dxfId="29" priority="7">
      <formula>ISBLANK(E10)</formula>
    </cfRule>
    <cfRule type="expression" dxfId="28" priority="8">
      <formula>NOT(ISBLANK(E10))</formula>
    </cfRule>
  </conditionalFormatting>
  <conditionalFormatting sqref="E11:G12">
    <cfRule type="expression" dxfId="27" priority="9">
      <formula>ISBLANK(E11)</formula>
    </cfRule>
    <cfRule type="expression" dxfId="26" priority="10">
      <formula>NOT(ISBLANK(E11))</formula>
    </cfRule>
  </conditionalFormatting>
  <conditionalFormatting sqref="E13:G14">
    <cfRule type="expression" dxfId="25" priority="11">
      <formula>ISBLANK(E13)</formula>
    </cfRule>
    <cfRule type="expression" dxfId="24" priority="12">
      <formula>NOT(ISBLANK(E13))</formula>
    </cfRule>
  </conditionalFormatting>
  <conditionalFormatting sqref="E15:G15">
    <cfRule type="expression" dxfId="23" priority="13">
      <formula>ISBLANK(E15)</formula>
    </cfRule>
    <cfRule type="expression" dxfId="22" priority="14">
      <formula>NOT(ISBLANK(E15))</formula>
    </cfRule>
  </conditionalFormatting>
  <conditionalFormatting sqref="E16:G16">
    <cfRule type="expression" dxfId="21" priority="15">
      <formula>ISBLANK(E16)</formula>
    </cfRule>
    <cfRule type="expression" dxfId="20" priority="16">
      <formula>NOT(ISBLANK(E16))</formula>
    </cfRule>
  </conditionalFormatting>
  <conditionalFormatting sqref="E18:G18">
    <cfRule type="expression" dxfId="19" priority="19">
      <formula>ISBLANK(E18)</formula>
    </cfRule>
    <cfRule type="expression" dxfId="18" priority="20">
      <formula>NOT(ISBLANK(E18))</formula>
    </cfRule>
  </conditionalFormatting>
  <conditionalFormatting sqref="E24:G24">
    <cfRule type="expression" dxfId="17" priority="27">
      <formula>ISBLANK(E24)</formula>
    </cfRule>
    <cfRule type="expression" dxfId="16" priority="28">
      <formula>NOT(ISBLANK(E24))</formula>
    </cfRule>
  </conditionalFormatting>
  <conditionalFormatting sqref="E25:G25">
    <cfRule type="expression" dxfId="15" priority="29">
      <formula>ISBLANK(E25)</formula>
    </cfRule>
    <cfRule type="expression" dxfId="14" priority="30">
      <formula>NOT(ISBLANK(E25))</formula>
    </cfRule>
  </conditionalFormatting>
  <conditionalFormatting sqref="E26:G26">
    <cfRule type="expression" dxfId="13" priority="31">
      <formula>ISBLANK(E26)</formula>
    </cfRule>
    <cfRule type="expression" dxfId="12" priority="32">
      <formula>NOT(ISBLANK(E26))</formula>
    </cfRule>
  </conditionalFormatting>
  <conditionalFormatting sqref="E23:G23">
    <cfRule type="expression" dxfId="11" priority="25">
      <formula>ISBLANK(E23)</formula>
    </cfRule>
    <cfRule type="expression" dxfId="10" priority="26">
      <formula>NOT(ISBLANK(E23))</formula>
    </cfRule>
  </conditionalFormatting>
  <conditionalFormatting sqref="F9:G9">
    <cfRule type="expression" dxfId="9" priority="1">
      <formula>ISBLANK(F9)</formula>
    </cfRule>
    <cfRule type="expression" dxfId="8" priority="2">
      <formula>NOT(ISBLANK(F9))</formula>
    </cfRule>
  </conditionalFormatting>
  <conditionalFormatting sqref="F10:G10">
    <cfRule type="expression" dxfId="7" priority="3">
      <formula>ISBLANK(F10)</formula>
    </cfRule>
    <cfRule type="expression" dxfId="6" priority="4">
      <formula>NOT(ISBLANK(F10))</formula>
    </cfRule>
  </conditionalFormatting>
  <conditionalFormatting sqref="E17:G17">
    <cfRule type="expression" dxfId="5" priority="17">
      <formula>ISBLANK(E17)</formula>
    </cfRule>
    <cfRule type="expression" dxfId="4" priority="18">
      <formula>NOT(ISBLANK(E17))</formula>
    </cfRule>
  </conditionalFormatting>
  <conditionalFormatting sqref="E19:G21">
    <cfRule type="expression" dxfId="3" priority="21">
      <formula>ISBLANK(E19)</formula>
    </cfRule>
    <cfRule type="expression" dxfId="2" priority="22">
      <formula>NOT(ISBLANK(E19))</formula>
    </cfRule>
  </conditionalFormatting>
  <conditionalFormatting sqref="E22:G22">
    <cfRule type="expression" dxfId="1" priority="23">
      <formula>ISBLANK(E22)</formula>
    </cfRule>
    <cfRule type="expression" dxfId="0" priority="24">
      <formula>NOT(ISBLANK(E22))</formula>
    </cfRule>
  </conditionalFormatting>
  <hyperlinks>
    <hyperlink ref="A9" location="'Grundzahlen'!B1" display="89909389" xr:uid="{00000000-0004-0000-1100-000000000000}"/>
    <hyperlink ref="A10" location="'Grundzahlen'!C1" display="89909802" xr:uid="{00000000-0004-0000-1100-000001000000}"/>
    <hyperlink ref="A11" location="'Grundzahlen'!E1" display="89909384" xr:uid="{00000000-0004-0000-1100-000002000000}"/>
    <hyperlink ref="A12" location="'Grundzahlen'!F1" display="89909385" xr:uid="{00000000-0004-0000-1100-000003000000}"/>
    <hyperlink ref="A13" location="'Grundzahlen'!G1" display="89909386" xr:uid="{00000000-0004-0000-1100-000004000000}"/>
    <hyperlink ref="A14" location="'Grundzahlen'!H1" display="89909387" xr:uid="{00000000-0004-0000-1100-000005000000}"/>
    <hyperlink ref="A15" location="'Grundzahlen'!I1" display="89909388" xr:uid="{00000000-0004-0000-1100-000006000000}"/>
    <hyperlink ref="A16" location="'Grundzahlen'!J1" display="89910314" xr:uid="{00000000-0004-0000-1100-000007000000}"/>
    <hyperlink ref="A17" location="'Grundzahlen'!K1" display="89910315" xr:uid="{00000000-0004-0000-1100-000008000000}"/>
    <hyperlink ref="A18" location="'Grundzahlen'!L1" display="89909390" xr:uid="{00000000-0004-0000-1100-000009000000}"/>
    <hyperlink ref="A19" location="'Grundzahlen'!N1" display="89909394" xr:uid="{00000000-0004-0000-1100-00000A000000}"/>
    <hyperlink ref="A22" location="'Grundzahlen'!P1" display="89909393" xr:uid="{00000000-0004-0000-1100-00000B000000}"/>
    <hyperlink ref="A23" location="'Grundzahlen'!Q1" display="89909399" xr:uid="{00000000-0004-0000-1100-00000C000000}"/>
    <hyperlink ref="A24" location="'Grundzahlen'!T1" display="89909403" xr:uid="{00000000-0004-0000-1100-00000D000000}"/>
    <hyperlink ref="A25" location="'Grundzahlen'!U1" display="89909404" xr:uid="{00000000-0004-0000-1100-00000E000000}"/>
    <hyperlink ref="A26" location="'Grundzahlen'!V1" display="89909407" xr:uid="{00000000-0004-0000-1100-00000F000000}"/>
  </hyperlinks>
  <pageMargins left="0.7" right="0.7" top="0.78740157499999996" bottom="0.78740157499999996"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9"/>
  <sheetViews>
    <sheetView zoomScaleNormal="100" workbookViewId="0"/>
  </sheetViews>
  <sheetFormatPr baseColWidth="10" defaultColWidth="11.44140625" defaultRowHeight="13.2" x14ac:dyDescent="0.25"/>
  <cols>
    <col min="1" max="1" width="50.77734375" style="1" customWidth="1"/>
    <col min="2" max="9" width="25.77734375" style="1" customWidth="1"/>
    <col min="10" max="16384" width="11.44140625" style="1"/>
  </cols>
  <sheetData>
    <row r="1" spans="1:9" ht="12.45" customHeight="1" x14ac:dyDescent="0.25">
      <c r="A1" s="4" t="s">
        <v>14</v>
      </c>
      <c r="B1" s="4" t="s">
        <v>15</v>
      </c>
      <c r="C1" s="5" t="s">
        <v>200</v>
      </c>
    </row>
    <row r="2" spans="1:9" ht="12.45" customHeight="1" x14ac:dyDescent="0.25">
      <c r="A2" s="1" t="s">
        <v>0</v>
      </c>
      <c r="B2" s="1" t="s">
        <v>21</v>
      </c>
      <c r="C2" s="5" t="s">
        <v>201</v>
      </c>
    </row>
    <row r="3" spans="1:9" ht="12.45" customHeight="1" x14ac:dyDescent="0.25">
      <c r="B3" s="1" t="s">
        <v>22</v>
      </c>
      <c r="C3" s="5" t="s">
        <v>182</v>
      </c>
    </row>
    <row r="4" spans="1:9" ht="55.5" customHeight="1" thickBot="1" x14ac:dyDescent="0.3">
      <c r="C4" s="5"/>
    </row>
    <row r="5" spans="1:9" ht="24.6" customHeight="1" thickBot="1" x14ac:dyDescent="0.3">
      <c r="B5" s="273" t="s">
        <v>91</v>
      </c>
      <c r="C5" s="287"/>
      <c r="D5" s="288"/>
    </row>
    <row r="6" spans="1:9" ht="229.5" customHeight="1" thickBot="1" x14ac:dyDescent="0.3">
      <c r="B6" s="282" t="s">
        <v>134</v>
      </c>
      <c r="C6" s="283"/>
      <c r="D6" s="284"/>
    </row>
    <row r="7" spans="1:9" ht="44.1" customHeight="1" x14ac:dyDescent="0.25">
      <c r="C7" s="5"/>
    </row>
    <row r="8" spans="1:9" ht="13.05" x14ac:dyDescent="0.25">
      <c r="A8" s="14">
        <v>2017</v>
      </c>
      <c r="C8" s="5"/>
    </row>
    <row r="9" spans="1:9" ht="13.8" thickBot="1" x14ac:dyDescent="0.3"/>
    <row r="10" spans="1:9" x14ac:dyDescent="0.25">
      <c r="A10" s="289" t="s">
        <v>1</v>
      </c>
      <c r="B10" s="291" t="s">
        <v>2</v>
      </c>
      <c r="C10" s="292"/>
      <c r="D10" s="292"/>
      <c r="E10" s="292"/>
      <c r="F10" s="292"/>
      <c r="G10" s="292"/>
      <c r="H10" s="292"/>
      <c r="I10" s="293"/>
    </row>
    <row r="11" spans="1:9" ht="26.4" x14ac:dyDescent="0.25">
      <c r="A11" s="290"/>
      <c r="B11" s="12" t="s">
        <v>3</v>
      </c>
      <c r="C11" s="3" t="s">
        <v>4</v>
      </c>
      <c r="D11" s="3" t="s">
        <v>17</v>
      </c>
      <c r="E11" s="3" t="s">
        <v>18</v>
      </c>
      <c r="F11" s="3" t="s">
        <v>5</v>
      </c>
      <c r="G11" s="3" t="s">
        <v>6</v>
      </c>
      <c r="H11" s="3" t="s">
        <v>7</v>
      </c>
      <c r="I11" s="13" t="s">
        <v>133</v>
      </c>
    </row>
    <row r="12" spans="1:9" x14ac:dyDescent="0.25">
      <c r="A12" s="290"/>
      <c r="B12" s="6" t="s">
        <v>8</v>
      </c>
      <c r="C12" s="2" t="s">
        <v>9</v>
      </c>
      <c r="D12" s="2" t="s">
        <v>10</v>
      </c>
      <c r="E12" s="2" t="s">
        <v>19</v>
      </c>
      <c r="F12" s="2" t="s">
        <v>11</v>
      </c>
      <c r="G12" s="2" t="s">
        <v>12</v>
      </c>
      <c r="H12" s="2" t="s">
        <v>13</v>
      </c>
      <c r="I12" s="7" t="s">
        <v>20</v>
      </c>
    </row>
    <row r="13" spans="1:9" x14ac:dyDescent="0.25">
      <c r="A13" s="49"/>
      <c r="B13" s="55"/>
      <c r="C13" s="56"/>
      <c r="D13" s="56"/>
      <c r="E13" s="56"/>
      <c r="F13" s="56"/>
      <c r="G13" s="56"/>
      <c r="H13" s="56"/>
      <c r="I13" s="53"/>
    </row>
    <row r="14" spans="1:9" x14ac:dyDescent="0.25">
      <c r="A14" s="49"/>
      <c r="B14" s="55"/>
      <c r="C14" s="56"/>
      <c r="D14" s="56"/>
      <c r="E14" s="56"/>
      <c r="F14" s="56"/>
      <c r="G14" s="56"/>
      <c r="H14" s="56"/>
      <c r="I14" s="53"/>
    </row>
    <row r="15" spans="1:9" x14ac:dyDescent="0.25">
      <c r="A15" s="49"/>
      <c r="B15" s="55"/>
      <c r="C15" s="56"/>
      <c r="D15" s="56"/>
      <c r="E15" s="56"/>
      <c r="F15" s="56"/>
      <c r="G15" s="56"/>
      <c r="H15" s="56"/>
      <c r="I15" s="53"/>
    </row>
    <row r="16" spans="1:9" x14ac:dyDescent="0.25">
      <c r="A16" s="49"/>
      <c r="B16" s="55"/>
      <c r="C16" s="56"/>
      <c r="D16" s="56"/>
      <c r="E16" s="56"/>
      <c r="F16" s="56"/>
      <c r="G16" s="56"/>
      <c r="H16" s="56"/>
      <c r="I16" s="53"/>
    </row>
    <row r="17" spans="1:9" x14ac:dyDescent="0.25">
      <c r="A17" s="49"/>
      <c r="B17" s="55"/>
      <c r="C17" s="56"/>
      <c r="D17" s="56"/>
      <c r="E17" s="56"/>
      <c r="F17" s="56"/>
      <c r="G17" s="56"/>
      <c r="H17" s="56"/>
      <c r="I17" s="53"/>
    </row>
    <row r="18" spans="1:9" x14ac:dyDescent="0.25">
      <c r="A18" s="49"/>
      <c r="B18" s="55"/>
      <c r="C18" s="56"/>
      <c r="D18" s="56"/>
      <c r="E18" s="56"/>
      <c r="F18" s="56"/>
      <c r="G18" s="56"/>
      <c r="H18" s="56"/>
      <c r="I18" s="53"/>
    </row>
    <row r="19" spans="1:9" x14ac:dyDescent="0.25">
      <c r="A19" s="49"/>
      <c r="B19" s="55"/>
      <c r="C19" s="56"/>
      <c r="D19" s="56"/>
      <c r="E19" s="56"/>
      <c r="F19" s="56"/>
      <c r="G19" s="56"/>
      <c r="H19" s="56"/>
      <c r="I19" s="53"/>
    </row>
    <row r="20" spans="1:9" x14ac:dyDescent="0.25">
      <c r="A20" s="49"/>
      <c r="B20" s="55"/>
      <c r="C20" s="56"/>
      <c r="D20" s="56"/>
      <c r="E20" s="56"/>
      <c r="F20" s="56"/>
      <c r="G20" s="56"/>
      <c r="H20" s="56"/>
      <c r="I20" s="53"/>
    </row>
    <row r="21" spans="1:9" x14ac:dyDescent="0.25">
      <c r="A21" s="49"/>
      <c r="B21" s="55"/>
      <c r="C21" s="56"/>
      <c r="D21" s="56"/>
      <c r="E21" s="56"/>
      <c r="F21" s="56"/>
      <c r="G21" s="56"/>
      <c r="H21" s="56"/>
      <c r="I21" s="53"/>
    </row>
    <row r="22" spans="1:9" ht="13.8" thickBot="1" x14ac:dyDescent="0.3">
      <c r="A22" s="51"/>
      <c r="B22" s="57"/>
      <c r="C22" s="58"/>
      <c r="D22" s="58"/>
      <c r="E22" s="58"/>
      <c r="F22" s="58"/>
      <c r="G22" s="58"/>
      <c r="H22" s="58"/>
      <c r="I22" s="54"/>
    </row>
    <row r="23" spans="1:9" x14ac:dyDescent="0.25">
      <c r="A23" s="15"/>
      <c r="B23" s="15"/>
      <c r="C23" s="15"/>
      <c r="D23" s="15"/>
      <c r="E23" s="15"/>
      <c r="F23" s="15"/>
      <c r="G23" s="15"/>
      <c r="H23" s="15"/>
      <c r="I23" s="15"/>
    </row>
    <row r="24" spans="1:9" x14ac:dyDescent="0.25">
      <c r="A24" s="14">
        <v>2018</v>
      </c>
      <c r="C24" s="5"/>
    </row>
    <row r="25" spans="1:9" ht="13.8" thickBot="1" x14ac:dyDescent="0.3"/>
    <row r="26" spans="1:9" x14ac:dyDescent="0.25">
      <c r="A26" s="289" t="s">
        <v>1</v>
      </c>
      <c r="B26" s="291" t="s">
        <v>2</v>
      </c>
      <c r="C26" s="292"/>
      <c r="D26" s="292"/>
      <c r="E26" s="292"/>
      <c r="F26" s="292"/>
      <c r="G26" s="292"/>
      <c r="H26" s="292"/>
      <c r="I26" s="293"/>
    </row>
    <row r="27" spans="1:9" ht="26.4" x14ac:dyDescent="0.25">
      <c r="A27" s="290"/>
      <c r="B27" s="12" t="s">
        <v>3</v>
      </c>
      <c r="C27" s="3" t="s">
        <v>4</v>
      </c>
      <c r="D27" s="3" t="s">
        <v>17</v>
      </c>
      <c r="E27" s="3" t="s">
        <v>18</v>
      </c>
      <c r="F27" s="3" t="s">
        <v>5</v>
      </c>
      <c r="G27" s="3" t="s">
        <v>6</v>
      </c>
      <c r="H27" s="3" t="s">
        <v>7</v>
      </c>
      <c r="I27" s="13" t="s">
        <v>133</v>
      </c>
    </row>
    <row r="28" spans="1:9" x14ac:dyDescent="0.25">
      <c r="A28" s="290"/>
      <c r="B28" s="6" t="s">
        <v>8</v>
      </c>
      <c r="C28" s="2" t="s">
        <v>9</v>
      </c>
      <c r="D28" s="2" t="s">
        <v>10</v>
      </c>
      <c r="E28" s="2" t="s">
        <v>19</v>
      </c>
      <c r="F28" s="2" t="s">
        <v>11</v>
      </c>
      <c r="G28" s="2" t="s">
        <v>12</v>
      </c>
      <c r="H28" s="2" t="s">
        <v>13</v>
      </c>
      <c r="I28" s="7" t="s">
        <v>20</v>
      </c>
    </row>
    <row r="29" spans="1:9" x14ac:dyDescent="0.25">
      <c r="A29" s="49"/>
      <c r="B29" s="55"/>
      <c r="C29" s="56"/>
      <c r="D29" s="56"/>
      <c r="E29" s="56"/>
      <c r="F29" s="56"/>
      <c r="G29" s="56"/>
      <c r="H29" s="56"/>
      <c r="I29" s="53"/>
    </row>
    <row r="30" spans="1:9" x14ac:dyDescent="0.25">
      <c r="A30" s="49"/>
      <c r="B30" s="55"/>
      <c r="C30" s="56"/>
      <c r="D30" s="56"/>
      <c r="E30" s="56"/>
      <c r="F30" s="56"/>
      <c r="G30" s="56"/>
      <c r="H30" s="56"/>
      <c r="I30" s="53"/>
    </row>
    <row r="31" spans="1:9" x14ac:dyDescent="0.25">
      <c r="A31" s="49"/>
      <c r="B31" s="55"/>
      <c r="C31" s="56"/>
      <c r="D31" s="56"/>
      <c r="E31" s="56"/>
      <c r="F31" s="56"/>
      <c r="G31" s="56"/>
      <c r="H31" s="56"/>
      <c r="I31" s="53"/>
    </row>
    <row r="32" spans="1:9" x14ac:dyDescent="0.25">
      <c r="A32" s="49"/>
      <c r="B32" s="55"/>
      <c r="C32" s="56"/>
      <c r="D32" s="56"/>
      <c r="E32" s="56"/>
      <c r="F32" s="56"/>
      <c r="G32" s="56"/>
      <c r="H32" s="56"/>
      <c r="I32" s="53"/>
    </row>
    <row r="33" spans="1:9" x14ac:dyDescent="0.25">
      <c r="A33" s="49"/>
      <c r="B33" s="55"/>
      <c r="C33" s="56"/>
      <c r="D33" s="56"/>
      <c r="E33" s="56"/>
      <c r="F33" s="56"/>
      <c r="G33" s="56"/>
      <c r="H33" s="56"/>
      <c r="I33" s="53"/>
    </row>
    <row r="34" spans="1:9" x14ac:dyDescent="0.25">
      <c r="A34" s="49"/>
      <c r="B34" s="55"/>
      <c r="C34" s="56"/>
      <c r="D34" s="56"/>
      <c r="E34" s="56"/>
      <c r="F34" s="56"/>
      <c r="G34" s="56"/>
      <c r="H34" s="56"/>
      <c r="I34" s="53"/>
    </row>
    <row r="35" spans="1:9" x14ac:dyDescent="0.25">
      <c r="A35" s="49"/>
      <c r="B35" s="55"/>
      <c r="C35" s="56"/>
      <c r="D35" s="56"/>
      <c r="E35" s="56"/>
      <c r="F35" s="56"/>
      <c r="G35" s="56"/>
      <c r="H35" s="56"/>
      <c r="I35" s="53"/>
    </row>
    <row r="36" spans="1:9" x14ac:dyDescent="0.25">
      <c r="A36" s="49"/>
      <c r="B36" s="55"/>
      <c r="C36" s="56"/>
      <c r="D36" s="56"/>
      <c r="E36" s="56"/>
      <c r="F36" s="56"/>
      <c r="G36" s="56"/>
      <c r="H36" s="56"/>
      <c r="I36" s="53"/>
    </row>
    <row r="37" spans="1:9" x14ac:dyDescent="0.25">
      <c r="A37" s="49"/>
      <c r="B37" s="55"/>
      <c r="C37" s="56"/>
      <c r="D37" s="56"/>
      <c r="E37" s="56"/>
      <c r="F37" s="56"/>
      <c r="G37" s="56"/>
      <c r="H37" s="56"/>
      <c r="I37" s="53"/>
    </row>
    <row r="38" spans="1:9" ht="13.8" thickBot="1" x14ac:dyDescent="0.3">
      <c r="A38" s="51"/>
      <c r="B38" s="57"/>
      <c r="C38" s="58"/>
      <c r="D38" s="58"/>
      <c r="E38" s="58"/>
      <c r="F38" s="58"/>
      <c r="G38" s="58"/>
      <c r="H38" s="58"/>
      <c r="I38" s="54"/>
    </row>
    <row r="39" spans="1:9" x14ac:dyDescent="0.25">
      <c r="A39" s="15"/>
      <c r="B39" s="15"/>
      <c r="C39" s="15"/>
      <c r="D39" s="15"/>
      <c r="E39" s="15"/>
      <c r="F39" s="15"/>
      <c r="G39" s="15"/>
      <c r="H39" s="15"/>
      <c r="I39" s="15"/>
    </row>
    <row r="40" spans="1:9" x14ac:dyDescent="0.25">
      <c r="A40" s="14">
        <v>2019</v>
      </c>
      <c r="C40" s="5"/>
    </row>
    <row r="41" spans="1:9" ht="13.8" thickBot="1" x14ac:dyDescent="0.3"/>
    <row r="42" spans="1:9" x14ac:dyDescent="0.25">
      <c r="A42" s="289" t="s">
        <v>1</v>
      </c>
      <c r="B42" s="291" t="s">
        <v>2</v>
      </c>
      <c r="C42" s="292"/>
      <c r="D42" s="292"/>
      <c r="E42" s="292"/>
      <c r="F42" s="292"/>
      <c r="G42" s="292"/>
      <c r="H42" s="292"/>
      <c r="I42" s="293"/>
    </row>
    <row r="43" spans="1:9" ht="26.4" x14ac:dyDescent="0.25">
      <c r="A43" s="290"/>
      <c r="B43" s="12" t="s">
        <v>3</v>
      </c>
      <c r="C43" s="3" t="s">
        <v>4</v>
      </c>
      <c r="D43" s="3" t="s">
        <v>17</v>
      </c>
      <c r="E43" s="3" t="s">
        <v>18</v>
      </c>
      <c r="F43" s="3" t="s">
        <v>5</v>
      </c>
      <c r="G43" s="3" t="s">
        <v>6</v>
      </c>
      <c r="H43" s="3" t="s">
        <v>7</v>
      </c>
      <c r="I43" s="13" t="s">
        <v>133</v>
      </c>
    </row>
    <row r="44" spans="1:9" x14ac:dyDescent="0.25">
      <c r="A44" s="290"/>
      <c r="B44" s="6" t="s">
        <v>8</v>
      </c>
      <c r="C44" s="2" t="s">
        <v>9</v>
      </c>
      <c r="D44" s="2" t="s">
        <v>10</v>
      </c>
      <c r="E44" s="2" t="s">
        <v>19</v>
      </c>
      <c r="F44" s="2" t="s">
        <v>11</v>
      </c>
      <c r="G44" s="2" t="s">
        <v>12</v>
      </c>
      <c r="H44" s="2" t="s">
        <v>13</v>
      </c>
      <c r="I44" s="7" t="s">
        <v>20</v>
      </c>
    </row>
    <row r="45" spans="1:9" x14ac:dyDescent="0.25">
      <c r="A45" s="49"/>
      <c r="B45" s="55"/>
      <c r="C45" s="56"/>
      <c r="D45" s="56"/>
      <c r="E45" s="56"/>
      <c r="F45" s="56"/>
      <c r="G45" s="56"/>
      <c r="H45" s="56"/>
      <c r="I45" s="53"/>
    </row>
    <row r="46" spans="1:9" x14ac:dyDescent="0.25">
      <c r="A46" s="49"/>
      <c r="B46" s="55"/>
      <c r="C46" s="56"/>
      <c r="D46" s="56"/>
      <c r="E46" s="56"/>
      <c r="F46" s="56"/>
      <c r="G46" s="56"/>
      <c r="H46" s="56"/>
      <c r="I46" s="53"/>
    </row>
    <row r="47" spans="1:9" x14ac:dyDescent="0.25">
      <c r="A47" s="49"/>
      <c r="B47" s="55"/>
      <c r="C47" s="56"/>
      <c r="D47" s="56"/>
      <c r="E47" s="56"/>
      <c r="F47" s="56"/>
      <c r="G47" s="56"/>
      <c r="H47" s="56"/>
      <c r="I47" s="53"/>
    </row>
    <row r="48" spans="1:9" x14ac:dyDescent="0.25">
      <c r="A48" s="49"/>
      <c r="B48" s="55"/>
      <c r="C48" s="56"/>
      <c r="D48" s="56"/>
      <c r="E48" s="56"/>
      <c r="F48" s="56"/>
      <c r="G48" s="56"/>
      <c r="H48" s="56"/>
      <c r="I48" s="53"/>
    </row>
    <row r="49" spans="1:9" x14ac:dyDescent="0.25">
      <c r="A49" s="49"/>
      <c r="B49" s="55"/>
      <c r="C49" s="56"/>
      <c r="D49" s="56"/>
      <c r="E49" s="56"/>
      <c r="F49" s="56"/>
      <c r="G49" s="56"/>
      <c r="H49" s="56"/>
      <c r="I49" s="53"/>
    </row>
    <row r="50" spans="1:9" x14ac:dyDescent="0.25">
      <c r="A50" s="49"/>
      <c r="B50" s="55"/>
      <c r="C50" s="56"/>
      <c r="D50" s="56"/>
      <c r="E50" s="56"/>
      <c r="F50" s="56"/>
      <c r="G50" s="56"/>
      <c r="H50" s="56"/>
      <c r="I50" s="53"/>
    </row>
    <row r="51" spans="1:9" x14ac:dyDescent="0.25">
      <c r="A51" s="49"/>
      <c r="B51" s="55"/>
      <c r="C51" s="56"/>
      <c r="D51" s="56"/>
      <c r="E51" s="56"/>
      <c r="F51" s="56"/>
      <c r="G51" s="56"/>
      <c r="H51" s="56"/>
      <c r="I51" s="53"/>
    </row>
    <row r="52" spans="1:9" x14ac:dyDescent="0.25">
      <c r="A52" s="49"/>
      <c r="B52" s="55"/>
      <c r="C52" s="56"/>
      <c r="D52" s="56"/>
      <c r="E52" s="56"/>
      <c r="F52" s="56"/>
      <c r="G52" s="56"/>
      <c r="H52" s="56"/>
      <c r="I52" s="53"/>
    </row>
    <row r="53" spans="1:9" x14ac:dyDescent="0.25">
      <c r="A53" s="49"/>
      <c r="B53" s="55"/>
      <c r="C53" s="56"/>
      <c r="D53" s="56"/>
      <c r="E53" s="56"/>
      <c r="F53" s="56"/>
      <c r="G53" s="56"/>
      <c r="H53" s="56"/>
      <c r="I53" s="53"/>
    </row>
    <row r="54" spans="1:9" ht="13.8" thickBot="1" x14ac:dyDescent="0.3">
      <c r="A54" s="51"/>
      <c r="B54" s="57"/>
      <c r="C54" s="58"/>
      <c r="D54" s="58"/>
      <c r="E54" s="58"/>
      <c r="F54" s="58"/>
      <c r="G54" s="58"/>
      <c r="H54" s="58"/>
      <c r="I54" s="54"/>
    </row>
    <row r="55" spans="1:9" ht="13.8" thickBot="1" x14ac:dyDescent="0.3">
      <c r="A55" s="15"/>
      <c r="B55" s="15"/>
      <c r="C55" s="15"/>
      <c r="D55" s="15"/>
      <c r="E55" s="15"/>
      <c r="F55" s="15"/>
      <c r="G55" s="15"/>
      <c r="H55" s="15"/>
      <c r="I55" s="15"/>
    </row>
    <row r="56" spans="1:9" ht="27" thickBot="1" x14ac:dyDescent="0.3">
      <c r="A56" s="89" t="s">
        <v>24</v>
      </c>
      <c r="B56" s="139">
        <v>2017</v>
      </c>
      <c r="C56" s="140">
        <v>2018</v>
      </c>
      <c r="D56" s="160">
        <v>2019</v>
      </c>
      <c r="E56" s="161" t="s">
        <v>74</v>
      </c>
      <c r="F56" s="143" t="s">
        <v>75</v>
      </c>
      <c r="G56" s="144" t="s">
        <v>76</v>
      </c>
    </row>
    <row r="57" spans="1:9" x14ac:dyDescent="0.25">
      <c r="A57" s="155" t="s">
        <v>21</v>
      </c>
      <c r="B57" s="156">
        <f>COUNTA(B13:I22)</f>
        <v>0</v>
      </c>
      <c r="C57" s="157">
        <f>COUNTA(B29:I38)</f>
        <v>0</v>
      </c>
      <c r="D57" s="158">
        <f>COUNTA(B45:I54)</f>
        <v>0</v>
      </c>
      <c r="E57" s="159"/>
      <c r="F57" s="150"/>
      <c r="G57" s="151"/>
    </row>
    <row r="58" spans="1:9" ht="13.8" thickBot="1" x14ac:dyDescent="0.3">
      <c r="A58" s="21" t="s">
        <v>22</v>
      </c>
      <c r="B58" s="199">
        <f>Basisdaten!B34</f>
        <v>0</v>
      </c>
      <c r="C58" s="197">
        <f>Basisdaten!B68</f>
        <v>0</v>
      </c>
      <c r="D58" s="228">
        <f>Basisdaten!B102</f>
        <v>0</v>
      </c>
      <c r="E58" s="8"/>
      <c r="F58" s="9"/>
      <c r="G58" s="10"/>
    </row>
    <row r="59" spans="1:9" s="4" customFormat="1" ht="13.8" thickBot="1" x14ac:dyDescent="0.3">
      <c r="A59" s="19" t="s">
        <v>23</v>
      </c>
      <c r="B59" s="213" t="e">
        <f>B57/B58*100</f>
        <v>#DIV/0!</v>
      </c>
      <c r="C59" s="214" t="e">
        <f>C57/C58*100</f>
        <v>#DIV/0!</v>
      </c>
      <c r="D59" s="215" t="e">
        <f>D57/D58*100</f>
        <v>#DIV/0!</v>
      </c>
    </row>
  </sheetData>
  <mergeCells count="8">
    <mergeCell ref="B5:D5"/>
    <mergeCell ref="B6:D6"/>
    <mergeCell ref="A42:A44"/>
    <mergeCell ref="B42:I42"/>
    <mergeCell ref="A10:A12"/>
    <mergeCell ref="B10:I10"/>
    <mergeCell ref="A26:A28"/>
    <mergeCell ref="B26:I26"/>
  </mergeCells>
  <phoneticPr fontId="11" type="noConversion"/>
  <pageMargins left="0.7" right="0.7" top="0.78740157499999996" bottom="0.78740157499999996" header="0.3" footer="0.3"/>
  <pageSetup paperSize="9" scale="45" orientation="landscape" r:id="rId1"/>
  <ignoredErrors>
    <ignoredError sqref="B59:D59"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9"/>
  <sheetViews>
    <sheetView zoomScaleNormal="100" workbookViewId="0"/>
  </sheetViews>
  <sheetFormatPr baseColWidth="10" defaultColWidth="11.44140625" defaultRowHeight="13.2" x14ac:dyDescent="0.25"/>
  <cols>
    <col min="1" max="1" width="50.77734375" style="1" customWidth="1"/>
    <col min="2" max="9" width="25.77734375" style="1" customWidth="1"/>
    <col min="10" max="16384" width="11.44140625" style="1"/>
  </cols>
  <sheetData>
    <row r="1" spans="1:9" ht="12.45" customHeight="1" x14ac:dyDescent="0.25">
      <c r="A1" s="4" t="s">
        <v>14</v>
      </c>
      <c r="B1" s="4" t="s">
        <v>15</v>
      </c>
      <c r="C1" s="5" t="s">
        <v>202</v>
      </c>
    </row>
    <row r="2" spans="1:9" ht="12.45" customHeight="1" x14ac:dyDescent="0.25">
      <c r="A2" s="1" t="s">
        <v>43</v>
      </c>
      <c r="B2" s="1" t="s">
        <v>21</v>
      </c>
      <c r="C2" s="5" t="s">
        <v>203</v>
      </c>
    </row>
    <row r="3" spans="1:9" ht="12.45" customHeight="1" x14ac:dyDescent="0.25">
      <c r="B3" s="1" t="s">
        <v>22</v>
      </c>
      <c r="C3" s="5" t="s">
        <v>181</v>
      </c>
    </row>
    <row r="4" spans="1:9" ht="55.5" customHeight="1" thickBot="1" x14ac:dyDescent="0.3">
      <c r="C4" s="5"/>
    </row>
    <row r="5" spans="1:9" ht="24.6" customHeight="1" thickBot="1" x14ac:dyDescent="0.3">
      <c r="B5" s="273" t="s">
        <v>91</v>
      </c>
      <c r="C5" s="287"/>
      <c r="D5" s="288"/>
    </row>
    <row r="6" spans="1:9" ht="229.5" customHeight="1" thickBot="1" x14ac:dyDescent="0.3">
      <c r="B6" s="282" t="s">
        <v>135</v>
      </c>
      <c r="C6" s="283"/>
      <c r="D6" s="284"/>
    </row>
    <row r="7" spans="1:9" ht="44.1" customHeight="1" x14ac:dyDescent="0.25">
      <c r="C7" s="5"/>
    </row>
    <row r="8" spans="1:9" ht="13.05" x14ac:dyDescent="0.25">
      <c r="A8" s="14">
        <v>2017</v>
      </c>
      <c r="C8" s="5"/>
    </row>
    <row r="9" spans="1:9" ht="13.8" thickBot="1" x14ac:dyDescent="0.3"/>
    <row r="10" spans="1:9" x14ac:dyDescent="0.25">
      <c r="A10" s="289" t="s">
        <v>26</v>
      </c>
      <c r="B10" s="291" t="s">
        <v>2</v>
      </c>
      <c r="C10" s="292"/>
      <c r="D10" s="292"/>
      <c r="E10" s="292"/>
      <c r="F10" s="292"/>
      <c r="G10" s="292"/>
      <c r="H10" s="292"/>
      <c r="I10" s="293"/>
    </row>
    <row r="11" spans="1:9" ht="52.8" x14ac:dyDescent="0.25">
      <c r="A11" s="290"/>
      <c r="B11" s="12" t="s">
        <v>27</v>
      </c>
      <c r="C11" s="3" t="s">
        <v>28</v>
      </c>
      <c r="D11" s="3" t="s">
        <v>29</v>
      </c>
      <c r="E11" s="3" t="s">
        <v>30</v>
      </c>
      <c r="F11" s="3" t="s">
        <v>31</v>
      </c>
      <c r="G11" s="3" t="s">
        <v>33</v>
      </c>
      <c r="H11" s="3" t="s">
        <v>34</v>
      </c>
      <c r="I11" s="13" t="s">
        <v>133</v>
      </c>
    </row>
    <row r="12" spans="1:9" x14ac:dyDescent="0.25">
      <c r="A12" s="290"/>
      <c r="B12" s="6" t="s">
        <v>25</v>
      </c>
      <c r="C12" s="2" t="s">
        <v>25</v>
      </c>
      <c r="D12" s="2" t="s">
        <v>11</v>
      </c>
      <c r="E12" s="2" t="s">
        <v>10</v>
      </c>
      <c r="F12" s="2" t="s">
        <v>32</v>
      </c>
      <c r="G12" s="2" t="s">
        <v>25</v>
      </c>
      <c r="H12" s="2" t="s">
        <v>35</v>
      </c>
      <c r="I12" s="7" t="s">
        <v>20</v>
      </c>
    </row>
    <row r="13" spans="1:9" x14ac:dyDescent="0.25">
      <c r="A13" s="49"/>
      <c r="B13" s="55"/>
      <c r="C13" s="56"/>
      <c r="D13" s="56"/>
      <c r="E13" s="56"/>
      <c r="F13" s="56"/>
      <c r="G13" s="56"/>
      <c r="H13" s="56"/>
      <c r="I13" s="53"/>
    </row>
    <row r="14" spans="1:9" x14ac:dyDescent="0.25">
      <c r="A14" s="49"/>
      <c r="B14" s="55"/>
      <c r="C14" s="56"/>
      <c r="D14" s="56"/>
      <c r="E14" s="56"/>
      <c r="F14" s="56"/>
      <c r="G14" s="56"/>
      <c r="H14" s="56"/>
      <c r="I14" s="53"/>
    </row>
    <row r="15" spans="1:9" x14ac:dyDescent="0.25">
      <c r="A15" s="49"/>
      <c r="B15" s="55"/>
      <c r="C15" s="56"/>
      <c r="D15" s="56"/>
      <c r="E15" s="56"/>
      <c r="F15" s="56"/>
      <c r="G15" s="56"/>
      <c r="H15" s="56"/>
      <c r="I15" s="53"/>
    </row>
    <row r="16" spans="1:9" x14ac:dyDescent="0.25">
      <c r="A16" s="49"/>
      <c r="B16" s="55"/>
      <c r="C16" s="56"/>
      <c r="D16" s="56"/>
      <c r="E16" s="56"/>
      <c r="F16" s="56"/>
      <c r="G16" s="56"/>
      <c r="H16" s="56"/>
      <c r="I16" s="53"/>
    </row>
    <row r="17" spans="1:9" x14ac:dyDescent="0.25">
      <c r="A17" s="49"/>
      <c r="B17" s="55"/>
      <c r="C17" s="56"/>
      <c r="D17" s="56"/>
      <c r="E17" s="56"/>
      <c r="F17" s="56"/>
      <c r="G17" s="56"/>
      <c r="H17" s="56"/>
      <c r="I17" s="53"/>
    </row>
    <row r="18" spans="1:9" x14ac:dyDescent="0.25">
      <c r="A18" s="49"/>
      <c r="B18" s="55"/>
      <c r="C18" s="56"/>
      <c r="D18" s="56"/>
      <c r="E18" s="56"/>
      <c r="F18" s="56"/>
      <c r="G18" s="56"/>
      <c r="H18" s="56"/>
      <c r="I18" s="53"/>
    </row>
    <row r="19" spans="1:9" x14ac:dyDescent="0.25">
      <c r="A19" s="49"/>
      <c r="B19" s="55"/>
      <c r="C19" s="56"/>
      <c r="D19" s="56"/>
      <c r="E19" s="56"/>
      <c r="F19" s="56"/>
      <c r="G19" s="56"/>
      <c r="H19" s="56"/>
      <c r="I19" s="53"/>
    </row>
    <row r="20" spans="1:9" x14ac:dyDescent="0.25">
      <c r="A20" s="49"/>
      <c r="B20" s="55"/>
      <c r="C20" s="56"/>
      <c r="D20" s="56"/>
      <c r="E20" s="56"/>
      <c r="F20" s="56"/>
      <c r="G20" s="56"/>
      <c r="H20" s="56"/>
      <c r="I20" s="53"/>
    </row>
    <row r="21" spans="1:9" x14ac:dyDescent="0.25">
      <c r="A21" s="49"/>
      <c r="B21" s="55"/>
      <c r="C21" s="56"/>
      <c r="D21" s="56"/>
      <c r="E21" s="56"/>
      <c r="F21" s="56"/>
      <c r="G21" s="56"/>
      <c r="H21" s="56"/>
      <c r="I21" s="53"/>
    </row>
    <row r="22" spans="1:9" ht="13.8" thickBot="1" x14ac:dyDescent="0.3">
      <c r="A22" s="51"/>
      <c r="B22" s="57"/>
      <c r="C22" s="58"/>
      <c r="D22" s="58"/>
      <c r="E22" s="58"/>
      <c r="F22" s="58"/>
      <c r="G22" s="58"/>
      <c r="H22" s="58"/>
      <c r="I22" s="54"/>
    </row>
    <row r="23" spans="1:9" x14ac:dyDescent="0.25">
      <c r="A23" s="15"/>
      <c r="B23" s="15"/>
      <c r="C23" s="15"/>
      <c r="D23" s="15"/>
      <c r="E23" s="15"/>
      <c r="F23" s="15"/>
      <c r="G23" s="15"/>
      <c r="H23" s="15"/>
      <c r="I23" s="15"/>
    </row>
    <row r="24" spans="1:9" x14ac:dyDescent="0.25">
      <c r="A24" s="14">
        <v>2018</v>
      </c>
      <c r="C24" s="5"/>
    </row>
    <row r="25" spans="1:9" ht="13.8" thickBot="1" x14ac:dyDescent="0.3"/>
    <row r="26" spans="1:9" x14ac:dyDescent="0.25">
      <c r="A26" s="289" t="s">
        <v>26</v>
      </c>
      <c r="B26" s="291" t="s">
        <v>2</v>
      </c>
      <c r="C26" s="292"/>
      <c r="D26" s="292"/>
      <c r="E26" s="292"/>
      <c r="F26" s="292"/>
      <c r="G26" s="292"/>
      <c r="H26" s="292"/>
      <c r="I26" s="293"/>
    </row>
    <row r="27" spans="1:9" ht="52.8" x14ac:dyDescent="0.25">
      <c r="A27" s="290"/>
      <c r="B27" s="12" t="s">
        <v>27</v>
      </c>
      <c r="C27" s="3" t="s">
        <v>28</v>
      </c>
      <c r="D27" s="3" t="s">
        <v>29</v>
      </c>
      <c r="E27" s="3" t="s">
        <v>30</v>
      </c>
      <c r="F27" s="3" t="s">
        <v>31</v>
      </c>
      <c r="G27" s="3" t="s">
        <v>33</v>
      </c>
      <c r="H27" s="3" t="s">
        <v>34</v>
      </c>
      <c r="I27" s="13" t="s">
        <v>133</v>
      </c>
    </row>
    <row r="28" spans="1:9" x14ac:dyDescent="0.25">
      <c r="A28" s="290"/>
      <c r="B28" s="6" t="s">
        <v>25</v>
      </c>
      <c r="C28" s="2" t="s">
        <v>25</v>
      </c>
      <c r="D28" s="2" t="s">
        <v>11</v>
      </c>
      <c r="E28" s="2" t="s">
        <v>10</v>
      </c>
      <c r="F28" s="2" t="s">
        <v>32</v>
      </c>
      <c r="G28" s="2" t="s">
        <v>25</v>
      </c>
      <c r="H28" s="2" t="s">
        <v>35</v>
      </c>
      <c r="I28" s="7" t="s">
        <v>20</v>
      </c>
    </row>
    <row r="29" spans="1:9" x14ac:dyDescent="0.25">
      <c r="A29" s="49"/>
      <c r="B29" s="55"/>
      <c r="C29" s="56"/>
      <c r="D29" s="56"/>
      <c r="E29" s="56"/>
      <c r="F29" s="56"/>
      <c r="G29" s="56"/>
      <c r="H29" s="56"/>
      <c r="I29" s="53"/>
    </row>
    <row r="30" spans="1:9" x14ac:dyDescent="0.25">
      <c r="A30" s="49"/>
      <c r="B30" s="55"/>
      <c r="C30" s="56"/>
      <c r="D30" s="56"/>
      <c r="E30" s="56"/>
      <c r="F30" s="56"/>
      <c r="G30" s="56"/>
      <c r="H30" s="56"/>
      <c r="I30" s="53"/>
    </row>
    <row r="31" spans="1:9" x14ac:dyDescent="0.25">
      <c r="A31" s="49"/>
      <c r="B31" s="55"/>
      <c r="C31" s="56"/>
      <c r="D31" s="56"/>
      <c r="E31" s="56"/>
      <c r="F31" s="56"/>
      <c r="G31" s="56"/>
      <c r="H31" s="56"/>
      <c r="I31" s="53"/>
    </row>
    <row r="32" spans="1:9" x14ac:dyDescent="0.25">
      <c r="A32" s="49"/>
      <c r="B32" s="55"/>
      <c r="C32" s="56"/>
      <c r="D32" s="56"/>
      <c r="E32" s="56"/>
      <c r="F32" s="56"/>
      <c r="G32" s="56"/>
      <c r="H32" s="56"/>
      <c r="I32" s="53"/>
    </row>
    <row r="33" spans="1:9" x14ac:dyDescent="0.25">
      <c r="A33" s="49"/>
      <c r="B33" s="55"/>
      <c r="C33" s="56"/>
      <c r="D33" s="56"/>
      <c r="E33" s="56"/>
      <c r="F33" s="56"/>
      <c r="G33" s="56"/>
      <c r="H33" s="56"/>
      <c r="I33" s="53"/>
    </row>
    <row r="34" spans="1:9" x14ac:dyDescent="0.25">
      <c r="A34" s="49"/>
      <c r="B34" s="55"/>
      <c r="C34" s="56"/>
      <c r="D34" s="56"/>
      <c r="E34" s="56"/>
      <c r="F34" s="56"/>
      <c r="G34" s="56"/>
      <c r="H34" s="56"/>
      <c r="I34" s="53"/>
    </row>
    <row r="35" spans="1:9" x14ac:dyDescent="0.25">
      <c r="A35" s="49"/>
      <c r="B35" s="55"/>
      <c r="C35" s="56"/>
      <c r="D35" s="56"/>
      <c r="E35" s="56"/>
      <c r="F35" s="56"/>
      <c r="G35" s="56"/>
      <c r="H35" s="56"/>
      <c r="I35" s="53"/>
    </row>
    <row r="36" spans="1:9" x14ac:dyDescent="0.25">
      <c r="A36" s="49"/>
      <c r="B36" s="55"/>
      <c r="C36" s="56"/>
      <c r="D36" s="56"/>
      <c r="E36" s="56"/>
      <c r="F36" s="56"/>
      <c r="G36" s="56"/>
      <c r="H36" s="56"/>
      <c r="I36" s="53"/>
    </row>
    <row r="37" spans="1:9" x14ac:dyDescent="0.25">
      <c r="A37" s="49"/>
      <c r="B37" s="55"/>
      <c r="C37" s="56"/>
      <c r="D37" s="56"/>
      <c r="E37" s="56"/>
      <c r="F37" s="56"/>
      <c r="G37" s="56"/>
      <c r="H37" s="56"/>
      <c r="I37" s="53"/>
    </row>
    <row r="38" spans="1:9" ht="13.8" thickBot="1" x14ac:dyDescent="0.3">
      <c r="A38" s="51"/>
      <c r="B38" s="57"/>
      <c r="C38" s="58"/>
      <c r="D38" s="58"/>
      <c r="E38" s="58"/>
      <c r="F38" s="58"/>
      <c r="G38" s="58"/>
      <c r="H38" s="58"/>
      <c r="I38" s="54"/>
    </row>
    <row r="39" spans="1:9" x14ac:dyDescent="0.25">
      <c r="A39" s="15"/>
      <c r="B39" s="15"/>
      <c r="C39" s="15"/>
      <c r="D39" s="15"/>
      <c r="E39" s="15"/>
      <c r="F39" s="15"/>
      <c r="G39" s="15"/>
      <c r="H39" s="15"/>
      <c r="I39" s="15"/>
    </row>
    <row r="40" spans="1:9" x14ac:dyDescent="0.25">
      <c r="A40" s="14">
        <v>2019</v>
      </c>
      <c r="C40" s="5"/>
    </row>
    <row r="41" spans="1:9" ht="13.8" thickBot="1" x14ac:dyDescent="0.3"/>
    <row r="42" spans="1:9" x14ac:dyDescent="0.25">
      <c r="A42" s="289" t="s">
        <v>26</v>
      </c>
      <c r="B42" s="291" t="s">
        <v>2</v>
      </c>
      <c r="C42" s="292"/>
      <c r="D42" s="292"/>
      <c r="E42" s="292"/>
      <c r="F42" s="292"/>
      <c r="G42" s="292"/>
      <c r="H42" s="292"/>
      <c r="I42" s="293"/>
    </row>
    <row r="43" spans="1:9" ht="52.8" x14ac:dyDescent="0.25">
      <c r="A43" s="290"/>
      <c r="B43" s="12" t="s">
        <v>27</v>
      </c>
      <c r="C43" s="3" t="s">
        <v>28</v>
      </c>
      <c r="D43" s="3" t="s">
        <v>29</v>
      </c>
      <c r="E43" s="3" t="s">
        <v>30</v>
      </c>
      <c r="F43" s="3" t="s">
        <v>31</v>
      </c>
      <c r="G43" s="3" t="s">
        <v>33</v>
      </c>
      <c r="H43" s="3" t="s">
        <v>34</v>
      </c>
      <c r="I43" s="13" t="s">
        <v>133</v>
      </c>
    </row>
    <row r="44" spans="1:9" x14ac:dyDescent="0.25">
      <c r="A44" s="290"/>
      <c r="B44" s="6" t="s">
        <v>25</v>
      </c>
      <c r="C44" s="2" t="s">
        <v>25</v>
      </c>
      <c r="D44" s="2" t="s">
        <v>11</v>
      </c>
      <c r="E44" s="2" t="s">
        <v>10</v>
      </c>
      <c r="F44" s="2" t="s">
        <v>32</v>
      </c>
      <c r="G44" s="2" t="s">
        <v>25</v>
      </c>
      <c r="H44" s="2" t="s">
        <v>35</v>
      </c>
      <c r="I44" s="7" t="s">
        <v>20</v>
      </c>
    </row>
    <row r="45" spans="1:9" x14ac:dyDescent="0.25">
      <c r="A45" s="49"/>
      <c r="B45" s="55"/>
      <c r="C45" s="56"/>
      <c r="D45" s="56"/>
      <c r="E45" s="56"/>
      <c r="F45" s="56"/>
      <c r="G45" s="56"/>
      <c r="H45" s="56"/>
      <c r="I45" s="53"/>
    </row>
    <row r="46" spans="1:9" x14ac:dyDescent="0.25">
      <c r="A46" s="49"/>
      <c r="B46" s="55"/>
      <c r="C46" s="56"/>
      <c r="D46" s="56"/>
      <c r="E46" s="56"/>
      <c r="F46" s="56"/>
      <c r="G46" s="56"/>
      <c r="H46" s="56"/>
      <c r="I46" s="53"/>
    </row>
    <row r="47" spans="1:9" x14ac:dyDescent="0.25">
      <c r="A47" s="49"/>
      <c r="B47" s="55"/>
      <c r="C47" s="56"/>
      <c r="D47" s="56"/>
      <c r="E47" s="56"/>
      <c r="F47" s="56"/>
      <c r="G47" s="56"/>
      <c r="H47" s="56"/>
      <c r="I47" s="53"/>
    </row>
    <row r="48" spans="1:9" x14ac:dyDescent="0.25">
      <c r="A48" s="49"/>
      <c r="B48" s="55"/>
      <c r="C48" s="56"/>
      <c r="D48" s="56"/>
      <c r="E48" s="56"/>
      <c r="F48" s="56"/>
      <c r="G48" s="56"/>
      <c r="H48" s="56"/>
      <c r="I48" s="53"/>
    </row>
    <row r="49" spans="1:9" x14ac:dyDescent="0.25">
      <c r="A49" s="49"/>
      <c r="B49" s="55"/>
      <c r="C49" s="56"/>
      <c r="D49" s="56"/>
      <c r="E49" s="56"/>
      <c r="F49" s="56"/>
      <c r="G49" s="56"/>
      <c r="H49" s="56"/>
      <c r="I49" s="53"/>
    </row>
    <row r="50" spans="1:9" x14ac:dyDescent="0.25">
      <c r="A50" s="49"/>
      <c r="B50" s="55"/>
      <c r="C50" s="56"/>
      <c r="D50" s="56"/>
      <c r="E50" s="56"/>
      <c r="F50" s="56"/>
      <c r="G50" s="56"/>
      <c r="H50" s="56"/>
      <c r="I50" s="53"/>
    </row>
    <row r="51" spans="1:9" x14ac:dyDescent="0.25">
      <c r="A51" s="49"/>
      <c r="B51" s="55"/>
      <c r="C51" s="56"/>
      <c r="D51" s="56"/>
      <c r="E51" s="56"/>
      <c r="F51" s="56"/>
      <c r="G51" s="56"/>
      <c r="H51" s="56"/>
      <c r="I51" s="53"/>
    </row>
    <row r="52" spans="1:9" x14ac:dyDescent="0.25">
      <c r="A52" s="49"/>
      <c r="B52" s="55"/>
      <c r="C52" s="56"/>
      <c r="D52" s="56"/>
      <c r="E52" s="56"/>
      <c r="F52" s="56"/>
      <c r="G52" s="56"/>
      <c r="H52" s="56"/>
      <c r="I52" s="53"/>
    </row>
    <row r="53" spans="1:9" x14ac:dyDescent="0.25">
      <c r="A53" s="49"/>
      <c r="B53" s="55"/>
      <c r="C53" s="56"/>
      <c r="D53" s="56"/>
      <c r="E53" s="56"/>
      <c r="F53" s="56"/>
      <c r="G53" s="56"/>
      <c r="H53" s="56"/>
      <c r="I53" s="53"/>
    </row>
    <row r="54" spans="1:9" ht="13.8" thickBot="1" x14ac:dyDescent="0.3">
      <c r="A54" s="51"/>
      <c r="B54" s="57"/>
      <c r="C54" s="58"/>
      <c r="D54" s="58"/>
      <c r="E54" s="58"/>
      <c r="F54" s="58"/>
      <c r="G54" s="58"/>
      <c r="H54" s="58"/>
      <c r="I54" s="54"/>
    </row>
    <row r="55" spans="1:9" ht="13.8" thickBot="1" x14ac:dyDescent="0.3">
      <c r="A55" s="15"/>
      <c r="B55" s="15"/>
      <c r="C55" s="15"/>
      <c r="D55" s="15"/>
      <c r="E55" s="15"/>
      <c r="F55" s="15"/>
      <c r="G55" s="15"/>
      <c r="H55" s="15"/>
      <c r="I55" s="15"/>
    </row>
    <row r="56" spans="1:9" ht="26.4" x14ac:dyDescent="0.25">
      <c r="A56" s="20" t="s">
        <v>24</v>
      </c>
      <c r="B56" s="76">
        <v>2017</v>
      </c>
      <c r="C56" s="77">
        <v>2018</v>
      </c>
      <c r="D56" s="117">
        <v>2019</v>
      </c>
      <c r="E56" s="16" t="s">
        <v>74</v>
      </c>
      <c r="F56" s="17" t="s">
        <v>75</v>
      </c>
      <c r="G56" s="18" t="s">
        <v>76</v>
      </c>
    </row>
    <row r="57" spans="1:9" x14ac:dyDescent="0.25">
      <c r="A57" s="21" t="s">
        <v>21</v>
      </c>
      <c r="B57" s="80">
        <f>COUNTA(B13:I22)</f>
        <v>0</v>
      </c>
      <c r="C57" s="81">
        <f>COUNTA(B29:I38)</f>
        <v>0</v>
      </c>
      <c r="D57" s="118">
        <f>COUNTA(B45:I54)</f>
        <v>0</v>
      </c>
      <c r="E57" s="6"/>
      <c r="F57" s="2"/>
      <c r="G57" s="7"/>
    </row>
    <row r="58" spans="1:9" ht="13.8" thickBot="1" x14ac:dyDescent="0.3">
      <c r="A58" s="21" t="s">
        <v>22</v>
      </c>
      <c r="B58" s="35">
        <f>Basisdaten!B37</f>
        <v>0</v>
      </c>
      <c r="C58" s="78">
        <f>Basisdaten!B71</f>
        <v>0</v>
      </c>
      <c r="D58" s="79">
        <f>Basisdaten!B105</f>
        <v>0</v>
      </c>
      <c r="E58" s="8"/>
      <c r="F58" s="9"/>
      <c r="G58" s="10"/>
    </row>
    <row r="59" spans="1:9" s="4" customFormat="1" ht="13.8" thickBot="1" x14ac:dyDescent="0.3">
      <c r="A59" s="19" t="s">
        <v>23</v>
      </c>
      <c r="B59" s="213" t="e">
        <f>B57/B58*100</f>
        <v>#DIV/0!</v>
      </c>
      <c r="C59" s="214" t="e">
        <f>C57/C58*100</f>
        <v>#DIV/0!</v>
      </c>
      <c r="D59" s="215" t="e">
        <f>D57/D58*100</f>
        <v>#DIV/0!</v>
      </c>
    </row>
  </sheetData>
  <mergeCells count="8">
    <mergeCell ref="A42:A44"/>
    <mergeCell ref="B42:I42"/>
    <mergeCell ref="B5:D5"/>
    <mergeCell ref="B6:D6"/>
    <mergeCell ref="A10:A12"/>
    <mergeCell ref="B10:I10"/>
    <mergeCell ref="A26:A28"/>
    <mergeCell ref="B26:I26"/>
  </mergeCells>
  <pageMargins left="0.7" right="0.7" top="0.78740157499999996" bottom="0.78740157499999996" header="0.3" footer="0.3"/>
  <pageSetup paperSize="9" scale="42" orientation="landscape" r:id="rId1"/>
  <ignoredErrors>
    <ignoredError sqref="B59:D59"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5"/>
  <sheetViews>
    <sheetView zoomScaleNormal="100" workbookViewId="0"/>
  </sheetViews>
  <sheetFormatPr baseColWidth="10" defaultColWidth="11.44140625" defaultRowHeight="13.2" x14ac:dyDescent="0.25"/>
  <cols>
    <col min="1" max="1" width="50.77734375" style="1" customWidth="1"/>
    <col min="2" max="9" width="25.77734375" style="1" customWidth="1"/>
    <col min="10" max="16384" width="11.44140625" style="1"/>
  </cols>
  <sheetData>
    <row r="1" spans="1:7" ht="12.45" customHeight="1" x14ac:dyDescent="0.25">
      <c r="A1" s="4" t="s">
        <v>14</v>
      </c>
      <c r="B1" s="4" t="s">
        <v>15</v>
      </c>
      <c r="C1" s="119" t="s">
        <v>184</v>
      </c>
    </row>
    <row r="2" spans="1:7" ht="12.45" customHeight="1" x14ac:dyDescent="0.25">
      <c r="A2" s="1" t="s">
        <v>90</v>
      </c>
      <c r="B2" s="1" t="s">
        <v>21</v>
      </c>
      <c r="C2" s="5" t="s">
        <v>93</v>
      </c>
    </row>
    <row r="3" spans="1:7" ht="12.45" customHeight="1" x14ac:dyDescent="0.25">
      <c r="B3" s="1" t="s">
        <v>22</v>
      </c>
      <c r="C3" s="5" t="s">
        <v>183</v>
      </c>
    </row>
    <row r="4" spans="1:7" ht="55.5" customHeight="1" thickBot="1" x14ac:dyDescent="0.3">
      <c r="C4" s="5"/>
    </row>
    <row r="5" spans="1:7" ht="24.6" customHeight="1" thickBot="1" x14ac:dyDescent="0.3">
      <c r="B5" s="273" t="s">
        <v>91</v>
      </c>
      <c r="C5" s="287"/>
      <c r="D5" s="288"/>
    </row>
    <row r="6" spans="1:7" ht="229.5" customHeight="1" thickBot="1" x14ac:dyDescent="0.3">
      <c r="B6" s="282" t="s">
        <v>94</v>
      </c>
      <c r="C6" s="283"/>
      <c r="D6" s="284"/>
    </row>
    <row r="7" spans="1:7" ht="44.1" customHeight="1" thickBot="1" x14ac:dyDescent="0.3">
      <c r="C7" s="5"/>
    </row>
    <row r="8" spans="1:7" ht="26.55" thickBot="1" x14ac:dyDescent="0.3">
      <c r="A8" s="82" t="s">
        <v>24</v>
      </c>
      <c r="B8" s="83">
        <v>2017</v>
      </c>
      <c r="C8" s="84">
        <v>2018</v>
      </c>
      <c r="D8" s="85">
        <v>2019</v>
      </c>
      <c r="E8" s="86" t="s">
        <v>74</v>
      </c>
      <c r="F8" s="87" t="s">
        <v>75</v>
      </c>
      <c r="G8" s="88" t="s">
        <v>76</v>
      </c>
    </row>
    <row r="9" spans="1:7" ht="13.8" thickBot="1" x14ac:dyDescent="0.3">
      <c r="A9" s="89" t="s">
        <v>21</v>
      </c>
      <c r="B9" s="90">
        <f>COUNTA(Basisdaten!D14:D23)</f>
        <v>0</v>
      </c>
      <c r="C9" s="96">
        <f>COUNTA(Basisdaten!D48:D57)</f>
        <v>0</v>
      </c>
      <c r="D9" s="91">
        <f>COUNTA(Basisdaten!D82:D91)</f>
        <v>0</v>
      </c>
      <c r="E9" s="92"/>
      <c r="F9" s="93"/>
      <c r="G9" s="94"/>
    </row>
    <row r="10" spans="1:7" ht="13.8" thickBot="1" x14ac:dyDescent="0.3">
      <c r="A10" s="294" t="s">
        <v>44</v>
      </c>
      <c r="B10" s="295"/>
      <c r="C10" s="295"/>
      <c r="D10" s="295"/>
      <c r="E10" s="295"/>
      <c r="F10" s="295"/>
      <c r="G10" s="296"/>
    </row>
    <row r="11" spans="1:7" x14ac:dyDescent="0.25">
      <c r="A11" s="155" t="s">
        <v>22</v>
      </c>
      <c r="B11" s="241">
        <f>Basisdaten!B27</f>
        <v>0</v>
      </c>
      <c r="C11" s="242">
        <f>Basisdaten!B61</f>
        <v>0</v>
      </c>
      <c r="D11" s="243">
        <f>Basisdaten!B95</f>
        <v>0</v>
      </c>
      <c r="E11" s="159"/>
      <c r="F11" s="150"/>
      <c r="G11" s="151"/>
    </row>
    <row r="12" spans="1:7" s="4" customFormat="1" ht="13.8" thickBot="1" x14ac:dyDescent="0.3">
      <c r="A12" s="19" t="s">
        <v>23</v>
      </c>
      <c r="B12" s="213" t="e">
        <f>B9/B11*10000</f>
        <v>#DIV/0!</v>
      </c>
      <c r="C12" s="214" t="e">
        <f>C9/C11*10000</f>
        <v>#DIV/0!</v>
      </c>
      <c r="D12" s="215" t="e">
        <f>D9/D11*10000</f>
        <v>#DIV/0!</v>
      </c>
      <c r="E12" s="216"/>
      <c r="F12" s="217"/>
      <c r="G12" s="218"/>
    </row>
    <row r="13" spans="1:7" ht="13.8" thickBot="1" x14ac:dyDescent="0.3">
      <c r="A13" s="297" t="s">
        <v>137</v>
      </c>
      <c r="B13" s="298"/>
      <c r="C13" s="298"/>
      <c r="D13" s="298"/>
      <c r="E13" s="298"/>
      <c r="F13" s="298"/>
      <c r="G13" s="299"/>
    </row>
    <row r="14" spans="1:7" x14ac:dyDescent="0.25">
      <c r="A14" s="155" t="s">
        <v>22</v>
      </c>
      <c r="B14" s="241">
        <f>Basisdaten!B28</f>
        <v>0</v>
      </c>
      <c r="C14" s="242">
        <f>Basisdaten!B62</f>
        <v>0</v>
      </c>
      <c r="D14" s="244">
        <f>Basisdaten!B96</f>
        <v>0</v>
      </c>
      <c r="E14" s="149"/>
      <c r="F14" s="150"/>
      <c r="G14" s="151"/>
    </row>
    <row r="15" spans="1:7" s="4" customFormat="1" ht="13.8" thickBot="1" x14ac:dyDescent="0.3">
      <c r="A15" s="19" t="s">
        <v>23</v>
      </c>
      <c r="B15" s="213" t="e">
        <f>B9/B14*10000</f>
        <v>#DIV/0!</v>
      </c>
      <c r="C15" s="214" t="e">
        <f>C9/C14*10000</f>
        <v>#DIV/0!</v>
      </c>
      <c r="D15" s="215" t="e">
        <f>D9/D14*10000</f>
        <v>#DIV/0!</v>
      </c>
      <c r="E15" s="220"/>
      <c r="F15" s="217"/>
      <c r="G15" s="218"/>
    </row>
  </sheetData>
  <mergeCells count="4">
    <mergeCell ref="B5:D5"/>
    <mergeCell ref="B6:D6"/>
    <mergeCell ref="A10:G10"/>
    <mergeCell ref="A13:G13"/>
  </mergeCells>
  <pageMargins left="0.7" right="0.7" top="0.78740157499999996" bottom="0.78740157499999996" header="0.3" footer="0.3"/>
  <pageSetup paperSize="9" scale="65" orientation="landscape" r:id="rId1"/>
  <ignoredErrors>
    <ignoredError sqref="B12:D12 B14:D15"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1"/>
  <sheetViews>
    <sheetView zoomScaleNormal="100" workbookViewId="0"/>
  </sheetViews>
  <sheetFormatPr baseColWidth="10" defaultRowHeight="13.2" x14ac:dyDescent="0.25"/>
  <cols>
    <col min="1" max="1" width="50.77734375" style="1" customWidth="1"/>
    <col min="2" max="7" width="25.77734375" style="1" customWidth="1"/>
  </cols>
  <sheetData>
    <row r="1" spans="1:7" ht="12.45" customHeight="1" x14ac:dyDescent="0.25">
      <c r="A1" s="4" t="s">
        <v>14</v>
      </c>
      <c r="B1" s="4" t="s">
        <v>15</v>
      </c>
      <c r="C1" s="119" t="s">
        <v>212</v>
      </c>
    </row>
    <row r="2" spans="1:7" ht="12.45" customHeight="1" x14ac:dyDescent="0.25">
      <c r="A2" s="1" t="s">
        <v>89</v>
      </c>
      <c r="B2" s="1" t="s">
        <v>21</v>
      </c>
      <c r="C2" s="5" t="s">
        <v>213</v>
      </c>
    </row>
    <row r="3" spans="1:7" ht="12.45" customHeight="1" x14ac:dyDescent="0.25">
      <c r="B3" s="1" t="s">
        <v>22</v>
      </c>
      <c r="C3" s="5" t="s">
        <v>214</v>
      </c>
    </row>
    <row r="4" spans="1:7" s="1" customFormat="1" ht="55.5" customHeight="1" thickBot="1" x14ac:dyDescent="0.3">
      <c r="C4" s="5"/>
    </row>
    <row r="5" spans="1:7" s="1" customFormat="1" ht="24.6" customHeight="1" thickBot="1" x14ac:dyDescent="0.3">
      <c r="B5" s="273" t="s">
        <v>91</v>
      </c>
      <c r="C5" s="287"/>
      <c r="D5" s="288"/>
    </row>
    <row r="6" spans="1:7" s="1" customFormat="1" ht="229.5" customHeight="1" thickBot="1" x14ac:dyDescent="0.3">
      <c r="B6" s="282" t="s">
        <v>143</v>
      </c>
      <c r="C6" s="283"/>
      <c r="D6" s="284"/>
    </row>
    <row r="7" spans="1:7" s="1" customFormat="1" ht="44.1" customHeight="1" thickBot="1" x14ac:dyDescent="0.3">
      <c r="C7" s="5"/>
    </row>
    <row r="8" spans="1:7" ht="26.55" thickBot="1" x14ac:dyDescent="0.3">
      <c r="A8" s="89" t="s">
        <v>24</v>
      </c>
      <c r="B8" s="236">
        <v>2017</v>
      </c>
      <c r="C8" s="236">
        <v>2018</v>
      </c>
      <c r="D8" s="236">
        <v>2019</v>
      </c>
      <c r="E8" s="142" t="s">
        <v>74</v>
      </c>
      <c r="F8" s="143" t="s">
        <v>75</v>
      </c>
      <c r="G8" s="144" t="s">
        <v>76</v>
      </c>
    </row>
    <row r="9" spans="1:7" x14ac:dyDescent="0.25">
      <c r="A9" s="132" t="s">
        <v>21</v>
      </c>
      <c r="B9" s="237"/>
      <c r="C9" s="240"/>
      <c r="D9" s="237"/>
      <c r="E9" s="136"/>
      <c r="F9" s="137"/>
      <c r="G9" s="138"/>
    </row>
    <row r="10" spans="1:7" x14ac:dyDescent="0.25">
      <c r="A10" s="21" t="s">
        <v>22</v>
      </c>
      <c r="B10" s="238">
        <f>Basisdaten!B31</f>
        <v>0</v>
      </c>
      <c r="C10" s="238">
        <f>Basisdaten!B65</f>
        <v>0</v>
      </c>
      <c r="D10" s="238">
        <f>Basisdaten!B99</f>
        <v>0</v>
      </c>
      <c r="E10" s="42"/>
      <c r="F10" s="2"/>
      <c r="G10" s="7"/>
    </row>
    <row r="11" spans="1:7" s="219" customFormat="1" ht="13.8" thickBot="1" x14ac:dyDescent="0.3">
      <c r="A11" s="19" t="s">
        <v>23</v>
      </c>
      <c r="B11" s="239" t="e">
        <f>B9/B10*100</f>
        <v>#DIV/0!</v>
      </c>
      <c r="C11" s="239" t="e">
        <f>C9/C10*100</f>
        <v>#DIV/0!</v>
      </c>
      <c r="D11" s="239" t="e">
        <f>D9/D10*100</f>
        <v>#DIV/0!</v>
      </c>
      <c r="E11" s="220"/>
      <c r="F11" s="217"/>
      <c r="G11" s="218"/>
    </row>
  </sheetData>
  <mergeCells count="2">
    <mergeCell ref="B5:D5"/>
    <mergeCell ref="B6:D6"/>
  </mergeCells>
  <pageMargins left="0.7" right="0.7" top="0.78740157499999996" bottom="0.78740157499999996" header="0.3" footer="0.3"/>
  <pageSetup paperSize="9"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9"/>
  <sheetViews>
    <sheetView zoomScaleNormal="100" workbookViewId="0"/>
  </sheetViews>
  <sheetFormatPr baseColWidth="10" defaultColWidth="11.44140625" defaultRowHeight="13.2" x14ac:dyDescent="0.25"/>
  <cols>
    <col min="1" max="1" width="50.77734375" style="1" customWidth="1"/>
    <col min="2" max="9" width="25.77734375" style="1" customWidth="1"/>
    <col min="10" max="16384" width="11.44140625" style="1"/>
  </cols>
  <sheetData>
    <row r="1" spans="1:7" ht="12.45" customHeight="1" x14ac:dyDescent="0.25">
      <c r="A1" s="4" t="s">
        <v>14</v>
      </c>
      <c r="B1" s="4" t="s">
        <v>15</v>
      </c>
      <c r="C1" s="131" t="s">
        <v>186</v>
      </c>
    </row>
    <row r="2" spans="1:7" ht="12.45" customHeight="1" x14ac:dyDescent="0.25">
      <c r="A2" s="1" t="s">
        <v>92</v>
      </c>
      <c r="B2" s="1" t="s">
        <v>21</v>
      </c>
      <c r="C2" s="5" t="s">
        <v>78</v>
      </c>
    </row>
    <row r="3" spans="1:7" ht="12.45" customHeight="1" x14ac:dyDescent="0.25">
      <c r="B3" s="1" t="s">
        <v>22</v>
      </c>
      <c r="C3" s="5" t="s">
        <v>185</v>
      </c>
    </row>
    <row r="4" spans="1:7" ht="55.5" customHeight="1" thickBot="1" x14ac:dyDescent="0.3">
      <c r="C4" s="5"/>
    </row>
    <row r="5" spans="1:7" ht="24.6" customHeight="1" thickBot="1" x14ac:dyDescent="0.3">
      <c r="B5" s="273" t="s">
        <v>91</v>
      </c>
      <c r="C5" s="287"/>
      <c r="D5" s="288"/>
    </row>
    <row r="6" spans="1:7" ht="229.5" customHeight="1" thickBot="1" x14ac:dyDescent="0.3">
      <c r="B6" s="282" t="s">
        <v>131</v>
      </c>
      <c r="C6" s="283"/>
      <c r="D6" s="284"/>
    </row>
    <row r="7" spans="1:7" ht="44.1" customHeight="1" thickBot="1" x14ac:dyDescent="0.3">
      <c r="C7" s="5"/>
    </row>
    <row r="8" spans="1:7" ht="26.55" thickBot="1" x14ac:dyDescent="0.3">
      <c r="A8" s="89" t="s">
        <v>24</v>
      </c>
      <c r="B8" s="139">
        <v>2017</v>
      </c>
      <c r="C8" s="140">
        <v>2018</v>
      </c>
      <c r="D8" s="141">
        <v>2019</v>
      </c>
      <c r="E8" s="142" t="s">
        <v>74</v>
      </c>
      <c r="F8" s="143" t="s">
        <v>75</v>
      </c>
      <c r="G8" s="144" t="s">
        <v>76</v>
      </c>
    </row>
    <row r="9" spans="1:7" ht="13.8" thickBot="1" x14ac:dyDescent="0.3">
      <c r="A9" s="132" t="s">
        <v>21</v>
      </c>
      <c r="B9" s="133">
        <f>COUNTA(Basisdaten!E14:E23)</f>
        <v>0</v>
      </c>
      <c r="C9" s="134">
        <f>COUNTA(Basisdaten!E48:E57)</f>
        <v>0</v>
      </c>
      <c r="D9" s="135">
        <f>COUNTA(Basisdaten!E82:E91)</f>
        <v>0</v>
      </c>
      <c r="E9" s="136"/>
      <c r="F9" s="137"/>
      <c r="G9" s="138"/>
    </row>
    <row r="10" spans="1:7" x14ac:dyDescent="0.25">
      <c r="A10" s="23" t="s">
        <v>44</v>
      </c>
      <c r="B10" s="120"/>
      <c r="C10" s="121"/>
      <c r="D10" s="122"/>
      <c r="E10" s="24"/>
      <c r="F10" s="25"/>
      <c r="G10" s="26"/>
    </row>
    <row r="11" spans="1:7" x14ac:dyDescent="0.25">
      <c r="A11" s="21" t="s">
        <v>22</v>
      </c>
      <c r="B11" s="30">
        <f>Basisdaten!B27</f>
        <v>0</v>
      </c>
      <c r="C11" s="31">
        <f>Basisdaten!B61</f>
        <v>0</v>
      </c>
      <c r="D11" s="36">
        <f>Basisdaten!B95</f>
        <v>0</v>
      </c>
      <c r="E11" s="6"/>
      <c r="F11" s="2"/>
      <c r="G11" s="7"/>
    </row>
    <row r="12" spans="1:7" ht="13.8" thickBot="1" x14ac:dyDescent="0.3">
      <c r="A12" s="19" t="s">
        <v>23</v>
      </c>
      <c r="B12" s="124" t="e">
        <f>B9/B11*10000</f>
        <v>#DIV/0!</v>
      </c>
      <c r="C12" s="125" t="e">
        <f>C9/C11*10000</f>
        <v>#DIV/0!</v>
      </c>
      <c r="D12" s="126" t="e">
        <f>D9/D11*10000</f>
        <v>#DIV/0!</v>
      </c>
      <c r="E12" s="8"/>
      <c r="F12" s="9"/>
      <c r="G12" s="10"/>
    </row>
    <row r="13" spans="1:7" ht="13.8" thickBot="1" x14ac:dyDescent="0.3">
      <c r="A13" s="163" t="s">
        <v>137</v>
      </c>
      <c r="B13" s="24"/>
      <c r="C13" s="25"/>
      <c r="D13" s="26"/>
      <c r="E13" s="123"/>
      <c r="F13" s="25"/>
      <c r="G13" s="26"/>
    </row>
    <row r="14" spans="1:7" x14ac:dyDescent="0.25">
      <c r="A14" s="21" t="s">
        <v>22</v>
      </c>
      <c r="B14" s="30">
        <f>Basisdaten!B28</f>
        <v>0</v>
      </c>
      <c r="C14" s="31">
        <f>Basisdaten!B62</f>
        <v>0</v>
      </c>
      <c r="D14" s="127">
        <f>Basisdaten!B96</f>
        <v>0</v>
      </c>
      <c r="E14" s="42"/>
      <c r="F14" s="2"/>
      <c r="G14" s="7"/>
    </row>
    <row r="15" spans="1:7" ht="13.8" thickBot="1" x14ac:dyDescent="0.3">
      <c r="A15" s="19" t="s">
        <v>23</v>
      </c>
      <c r="B15" s="32" t="e">
        <f>B9/B14*10000</f>
        <v>#DIV/0!</v>
      </c>
      <c r="C15" s="33" t="e">
        <f>C9/C14*10000</f>
        <v>#DIV/0!</v>
      </c>
      <c r="D15" s="34" t="e">
        <f>D9/D14*10000</f>
        <v>#DIV/0!</v>
      </c>
      <c r="E15" s="43"/>
      <c r="F15" s="9"/>
      <c r="G15" s="10"/>
    </row>
    <row r="29" spans="4:4" ht="13.8" x14ac:dyDescent="0.25">
      <c r="D29" s="27"/>
    </row>
  </sheetData>
  <mergeCells count="2">
    <mergeCell ref="B5:D5"/>
    <mergeCell ref="B6:D6"/>
  </mergeCells>
  <pageMargins left="0.7" right="0.7" top="0.78740157499999996" bottom="0.78740157499999996" header="0.3" footer="0.3"/>
  <pageSetup paperSize="9" scale="57" orientation="landscape" r:id="rId1"/>
  <ignoredErrors>
    <ignoredError sqref="B12:D15"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4"/>
  <sheetViews>
    <sheetView workbookViewId="0">
      <selection activeCell="F6" sqref="F6"/>
    </sheetView>
  </sheetViews>
  <sheetFormatPr baseColWidth="10" defaultRowHeight="13.2" x14ac:dyDescent="0.25"/>
  <cols>
    <col min="1" max="4" width="25.77734375" customWidth="1"/>
    <col min="5" max="7" width="27.21875" customWidth="1"/>
  </cols>
  <sheetData>
    <row r="1" spans="1:7" ht="13.05" x14ac:dyDescent="0.25">
      <c r="A1" s="4" t="s">
        <v>14</v>
      </c>
      <c r="B1" s="4" t="s">
        <v>15</v>
      </c>
      <c r="C1" s="119"/>
      <c r="D1" s="1"/>
      <c r="E1" s="1"/>
      <c r="F1" s="1"/>
      <c r="G1" s="1"/>
    </row>
    <row r="2" spans="1:7" ht="30" customHeight="1" x14ac:dyDescent="0.25">
      <c r="A2" s="1" t="s">
        <v>142</v>
      </c>
      <c r="B2" s="300" t="s">
        <v>196</v>
      </c>
      <c r="C2" s="300"/>
      <c r="D2" s="300"/>
      <c r="E2" s="1"/>
      <c r="F2" s="1"/>
      <c r="G2" s="1"/>
    </row>
    <row r="3" spans="1:7" s="1" customFormat="1" ht="55.5" customHeight="1" thickBot="1" x14ac:dyDescent="0.3">
      <c r="C3" s="5"/>
    </row>
    <row r="4" spans="1:7" s="1" customFormat="1" ht="24.6" customHeight="1" thickBot="1" x14ac:dyDescent="0.3">
      <c r="B4" s="273" t="s">
        <v>91</v>
      </c>
      <c r="C4" s="287"/>
      <c r="D4" s="288"/>
    </row>
    <row r="5" spans="1:7" s="1" customFormat="1" ht="229.5" customHeight="1" thickBot="1" x14ac:dyDescent="0.3">
      <c r="B5" s="282" t="s">
        <v>197</v>
      </c>
      <c r="C5" s="283"/>
      <c r="D5" s="284"/>
    </row>
    <row r="6" spans="1:7" s="1" customFormat="1" ht="44.1" customHeight="1" thickBot="1" x14ac:dyDescent="0.3">
      <c r="C6" s="5"/>
    </row>
    <row r="7" spans="1:7" ht="25.95" x14ac:dyDescent="0.25">
      <c r="A7" s="174" t="s">
        <v>141</v>
      </c>
      <c r="B7" s="115">
        <v>2017</v>
      </c>
      <c r="C7" s="115">
        <v>2018</v>
      </c>
      <c r="D7" s="116">
        <v>2019</v>
      </c>
      <c r="E7" s="16" t="s">
        <v>74</v>
      </c>
      <c r="F7" s="17" t="s">
        <v>75</v>
      </c>
      <c r="G7" s="18" t="s">
        <v>76</v>
      </c>
    </row>
    <row r="8" spans="1:7" ht="13.8" thickBot="1" x14ac:dyDescent="0.3">
      <c r="A8" s="167" t="s">
        <v>140</v>
      </c>
      <c r="B8" s="166"/>
      <c r="C8" s="166"/>
      <c r="D8" s="165"/>
      <c r="E8" s="8"/>
      <c r="F8" s="9"/>
      <c r="G8" s="10"/>
    </row>
    <row r="9" spans="1:7" x14ac:dyDescent="0.25">
      <c r="A9" s="173"/>
      <c r="B9" s="173"/>
      <c r="C9" s="173"/>
      <c r="D9" s="173"/>
    </row>
    <row r="10" spans="1:7" x14ac:dyDescent="0.25">
      <c r="A10" s="172"/>
    </row>
    <row r="34" spans="4:4" ht="15" x14ac:dyDescent="0.25">
      <c r="D34" s="171"/>
    </row>
  </sheetData>
  <mergeCells count="3">
    <mergeCell ref="B4:D4"/>
    <mergeCell ref="B5:D5"/>
    <mergeCell ref="B2:D2"/>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1"/>
  <sheetViews>
    <sheetView workbookViewId="0">
      <selection activeCell="F6" sqref="F6"/>
    </sheetView>
  </sheetViews>
  <sheetFormatPr baseColWidth="10" defaultRowHeight="13.2" x14ac:dyDescent="0.25"/>
  <cols>
    <col min="1" max="1" width="25.5546875" customWidth="1"/>
    <col min="2" max="4" width="25.77734375" customWidth="1"/>
    <col min="5" max="7" width="27.21875" customWidth="1"/>
  </cols>
  <sheetData>
    <row r="1" spans="1:7" ht="13.05" x14ac:dyDescent="0.25">
      <c r="A1" s="4" t="s">
        <v>14</v>
      </c>
      <c r="B1" s="4" t="s">
        <v>15</v>
      </c>
      <c r="C1" t="s">
        <v>193</v>
      </c>
      <c r="D1" s="1"/>
      <c r="E1" s="1"/>
      <c r="F1" s="1"/>
      <c r="G1" s="1"/>
    </row>
    <row r="2" spans="1:7" ht="12.45" x14ac:dyDescent="0.25">
      <c r="A2" s="1" t="s">
        <v>139</v>
      </c>
      <c r="B2" s="1" t="s">
        <v>21</v>
      </c>
      <c r="C2" t="s">
        <v>192</v>
      </c>
      <c r="D2" s="1"/>
      <c r="E2" s="1"/>
      <c r="F2" s="1"/>
      <c r="G2" s="1"/>
    </row>
    <row r="3" spans="1:7" ht="12.45" x14ac:dyDescent="0.25">
      <c r="A3" s="1"/>
      <c r="B3" s="1" t="s">
        <v>22</v>
      </c>
      <c r="C3" s="5" t="s">
        <v>182</v>
      </c>
      <c r="D3" s="1"/>
      <c r="E3" s="1"/>
      <c r="F3" s="1"/>
      <c r="G3" s="1"/>
    </row>
    <row r="4" spans="1:7" s="1" customFormat="1" ht="55.5" customHeight="1" thickBot="1" x14ac:dyDescent="0.3">
      <c r="C4" s="5"/>
    </row>
    <row r="5" spans="1:7" s="1" customFormat="1" ht="24.6" customHeight="1" thickBot="1" x14ac:dyDescent="0.3">
      <c r="B5" s="273" t="s">
        <v>91</v>
      </c>
      <c r="C5" s="287"/>
      <c r="D5" s="288"/>
    </row>
    <row r="6" spans="1:7" s="1" customFormat="1" ht="229.5" customHeight="1" thickBot="1" x14ac:dyDescent="0.3">
      <c r="B6" s="282" t="s">
        <v>199</v>
      </c>
      <c r="C6" s="283"/>
      <c r="D6" s="284"/>
    </row>
    <row r="7" spans="1:7" s="1" customFormat="1" ht="44.1" customHeight="1" thickBot="1" x14ac:dyDescent="0.3">
      <c r="C7" s="5"/>
    </row>
    <row r="8" spans="1:7" ht="25.95" x14ac:dyDescent="0.25">
      <c r="A8" s="20" t="s">
        <v>24</v>
      </c>
      <c r="B8" s="114">
        <v>2017</v>
      </c>
      <c r="C8" s="115">
        <v>2018</v>
      </c>
      <c r="D8" s="169">
        <v>2019</v>
      </c>
      <c r="E8" s="16" t="s">
        <v>74</v>
      </c>
      <c r="F8" s="17" t="s">
        <v>75</v>
      </c>
      <c r="G8" s="18" t="s">
        <v>76</v>
      </c>
    </row>
    <row r="9" spans="1:7" x14ac:dyDescent="0.25">
      <c r="A9" s="21" t="s">
        <v>21</v>
      </c>
      <c r="B9" s="28"/>
      <c r="C9" s="29"/>
      <c r="D9" s="37"/>
      <c r="E9" s="6"/>
      <c r="F9" s="2"/>
      <c r="G9" s="7"/>
    </row>
    <row r="10" spans="1:7" ht="13.8" thickBot="1" x14ac:dyDescent="0.3">
      <c r="A10" s="21" t="s">
        <v>22</v>
      </c>
      <c r="B10" s="35">
        <f>'Nachhaltige Schulen'!B58</f>
        <v>0</v>
      </c>
      <c r="C10" s="35">
        <f>'Nachhaltige Schulen'!C58</f>
        <v>0</v>
      </c>
      <c r="D10" s="168">
        <f>'Nachhaltige Schulen'!D58</f>
        <v>0</v>
      </c>
      <c r="E10" s="167"/>
      <c r="F10" s="166"/>
      <c r="G10" s="165"/>
    </row>
    <row r="11" spans="1:7" ht="13.8" thickBot="1" x14ac:dyDescent="0.3">
      <c r="A11" s="19" t="s">
        <v>23</v>
      </c>
      <c r="B11" s="32" t="e">
        <f>B9/B10*100</f>
        <v>#DIV/0!</v>
      </c>
      <c r="C11" s="33" t="e">
        <f>C9/C10*100</f>
        <v>#DIV/0!</v>
      </c>
      <c r="D11" s="34" t="e">
        <f>D9/D10*100</f>
        <v>#DIV/0!</v>
      </c>
    </row>
  </sheetData>
  <mergeCells count="2">
    <mergeCell ref="B5:D5"/>
    <mergeCell ref="B6:D6"/>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1"/>
  <sheetViews>
    <sheetView workbookViewId="0">
      <selection activeCell="F6" sqref="F6"/>
    </sheetView>
  </sheetViews>
  <sheetFormatPr baseColWidth="10" defaultRowHeight="13.2" x14ac:dyDescent="0.25"/>
  <cols>
    <col min="1" max="1" width="25.5546875" customWidth="1"/>
    <col min="2" max="4" width="25.77734375" customWidth="1"/>
    <col min="5" max="7" width="27.21875" customWidth="1"/>
  </cols>
  <sheetData>
    <row r="1" spans="1:7" ht="13.05" x14ac:dyDescent="0.25">
      <c r="A1" s="4" t="s">
        <v>14</v>
      </c>
      <c r="B1" s="4" t="s">
        <v>15</v>
      </c>
      <c r="C1" s="170" t="s">
        <v>195</v>
      </c>
      <c r="D1" s="1"/>
      <c r="E1" s="1"/>
      <c r="F1" s="1"/>
      <c r="G1" s="1"/>
    </row>
    <row r="2" spans="1:7" ht="12.45" x14ac:dyDescent="0.25">
      <c r="A2" s="1" t="s">
        <v>139</v>
      </c>
      <c r="B2" s="1" t="s">
        <v>21</v>
      </c>
      <c r="C2" s="5" t="s">
        <v>194</v>
      </c>
      <c r="D2" s="1"/>
      <c r="E2" s="1"/>
      <c r="F2" s="1"/>
      <c r="G2" s="1"/>
    </row>
    <row r="3" spans="1:7" ht="12.45" x14ac:dyDescent="0.25">
      <c r="A3" s="1"/>
      <c r="B3" s="1" t="s">
        <v>22</v>
      </c>
      <c r="C3" s="5" t="s">
        <v>180</v>
      </c>
      <c r="D3" s="1"/>
      <c r="E3" s="1"/>
      <c r="F3" s="1"/>
      <c r="G3" s="1"/>
    </row>
    <row r="4" spans="1:7" s="1" customFormat="1" ht="55.5" customHeight="1" thickBot="1" x14ac:dyDescent="0.3">
      <c r="C4" s="5"/>
    </row>
    <row r="5" spans="1:7" s="1" customFormat="1" ht="24.6" customHeight="1" thickBot="1" x14ac:dyDescent="0.3">
      <c r="B5" s="273" t="s">
        <v>91</v>
      </c>
      <c r="C5" s="287"/>
      <c r="D5" s="288"/>
    </row>
    <row r="6" spans="1:7" s="1" customFormat="1" ht="229.5" customHeight="1" thickBot="1" x14ac:dyDescent="0.3">
      <c r="B6" s="282" t="s">
        <v>198</v>
      </c>
      <c r="C6" s="283"/>
      <c r="D6" s="284"/>
    </row>
    <row r="7" spans="1:7" s="1" customFormat="1" ht="44.1" customHeight="1" thickBot="1" x14ac:dyDescent="0.3">
      <c r="C7" s="5"/>
    </row>
    <row r="8" spans="1:7" ht="25.95" x14ac:dyDescent="0.25">
      <c r="A8" s="20" t="s">
        <v>24</v>
      </c>
      <c r="B8" s="178">
        <v>2017</v>
      </c>
      <c r="C8" s="179">
        <v>2018</v>
      </c>
      <c r="D8" s="169">
        <v>2019</v>
      </c>
      <c r="E8" s="16" t="s">
        <v>74</v>
      </c>
      <c r="F8" s="17" t="s">
        <v>75</v>
      </c>
      <c r="G8" s="18" t="s">
        <v>76</v>
      </c>
    </row>
    <row r="9" spans="1:7" x14ac:dyDescent="0.25">
      <c r="A9" s="21" t="s">
        <v>21</v>
      </c>
      <c r="B9" s="28"/>
      <c r="C9" s="29"/>
      <c r="D9" s="37"/>
      <c r="E9" s="6"/>
      <c r="F9" s="2"/>
      <c r="G9" s="7"/>
    </row>
    <row r="10" spans="1:7" ht="13.8" thickBot="1" x14ac:dyDescent="0.3">
      <c r="A10" s="248" t="s">
        <v>22</v>
      </c>
      <c r="B10" s="249"/>
      <c r="C10" s="249"/>
      <c r="D10" s="250"/>
      <c r="E10" s="167"/>
      <c r="F10" s="166"/>
      <c r="G10" s="165"/>
    </row>
    <row r="11" spans="1:7" ht="13.8" thickBot="1" x14ac:dyDescent="0.3">
      <c r="A11" s="89" t="s">
        <v>23</v>
      </c>
      <c r="B11" s="251" t="e">
        <f>B9/B10*100</f>
        <v>#DIV/0!</v>
      </c>
      <c r="C11" s="251" t="e">
        <f>C9/C10*100</f>
        <v>#DIV/0!</v>
      </c>
      <c r="D11" s="251" t="e">
        <f>D9/D10*100</f>
        <v>#DIV/0!</v>
      </c>
    </row>
  </sheetData>
  <mergeCells count="2">
    <mergeCell ref="B5:D5"/>
    <mergeCell ref="B6:D6"/>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4E7E355B7DF46458DA27510E265BA49" ma:contentTypeVersion="0" ma:contentTypeDescription="Ein neues Dokument erstellen." ma:contentTypeScope="" ma:versionID="4da7e6476c06080c74048fe75754a1e8">
  <xsd:schema xmlns:xsd="http://www.w3.org/2001/XMLSchema" xmlns:xs="http://www.w3.org/2001/XMLSchema" xmlns:p="http://schemas.microsoft.com/office/2006/metadata/properties" targetNamespace="http://schemas.microsoft.com/office/2006/metadata/properties" ma:root="true" ma:fieldsID="3983e0577d04a2cefb2f11b5a297061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A6ACB5-7193-478B-A44C-F2BCDD2CC04A}"/>
</file>

<file path=customXml/itemProps2.xml><?xml version="1.0" encoding="utf-8"?>
<ds:datastoreItem xmlns:ds="http://schemas.openxmlformats.org/officeDocument/2006/customXml" ds:itemID="{BD141F94-67EA-41A2-B515-7B421CE92F08}">
  <ds:schemaRefs>
    <ds:schemaRef ds:uri="http://purl.org/dc/dcmitype/"/>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2C8FEBA1-C3C5-4021-BFC5-38DE327B36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18</vt:i4>
      </vt:variant>
    </vt:vector>
  </HeadingPairs>
  <TitlesOfParts>
    <vt:vector size="18" baseType="lpstr">
      <vt:lpstr>Basisdaten</vt:lpstr>
      <vt:lpstr>Nachhaltige Schulen</vt:lpstr>
      <vt:lpstr>Nachhaltige Kitas</vt:lpstr>
      <vt:lpstr>Projekte m. migrantischen Orga.</vt:lpstr>
      <vt:lpstr>Migrantenanteil Ratsmitglieder</vt:lpstr>
      <vt:lpstr>Projekte mit Fairem Handel</vt:lpstr>
      <vt:lpstr>Fairtrade-Town</vt:lpstr>
      <vt:lpstr>Fairtrade-Schools</vt:lpstr>
      <vt:lpstr>Fairtrade-Universities</vt:lpstr>
      <vt:lpstr>Index nachhaltige Beschaffung</vt:lpstr>
      <vt:lpstr>Nachhaltige Beschaffung</vt:lpstr>
      <vt:lpstr>Klimapartnerschaften</vt:lpstr>
      <vt:lpstr>Ausgaben für EZ</vt:lpstr>
      <vt:lpstr>Ausgaben für KEpol</vt:lpstr>
      <vt:lpstr>Partnerschaften Globaler Süden</vt:lpstr>
      <vt:lpstr>Projekte Globaler Süden</vt:lpstr>
      <vt:lpstr>Entwicklungspolitische Projekte</vt:lpstr>
      <vt:lpstr>Kommunale Entwicklungspolitik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Riedel, Henrik, ST-LK</dc:creator>
  <cp:lastModifiedBy>Riedel, Henrik, ST-LK</cp:lastModifiedBy>
  <cp:lastPrinted>2020-07-24T15:01:19Z</cp:lastPrinted>
  <dcterms:created xsi:type="dcterms:W3CDTF">2019-10-30T13:22:04Z</dcterms:created>
  <dcterms:modified xsi:type="dcterms:W3CDTF">2020-07-24T15:02:05Z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0x010100A4E7E355B7DF46458DA27510E265BA49</vt:lpwstr>
  </property>
</Properties>
</file>